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<sst xmlns="http://schemas.openxmlformats.org/spreadsheetml/2006/main" count="347" uniqueCount="128">
  <si>
    <t>VAT</t>
  </si>
  <si>
    <t>zestaw</t>
  </si>
  <si>
    <t>szt</t>
  </si>
  <si>
    <t>Cefuroximum Natricum x 500mg x 1fiolka</t>
  </si>
  <si>
    <t>Cefuroximum Natricum x 250mg x 1fiolka</t>
  </si>
  <si>
    <t>fiolka</t>
  </si>
  <si>
    <t>op</t>
  </si>
  <si>
    <t>Ganciclovir r-r do inf 500mg x 1fiol</t>
  </si>
  <si>
    <t>Tygacycline r-r do inf 50 mg x 10 fiol a 5 ml</t>
  </si>
  <si>
    <t>Neomycycna 1100j.m + bacytracyna 83,3j.m puder do rozpylania na skórę 150ml</t>
  </si>
  <si>
    <t>Oxymetazolini  h/chloridum   0,025% aerosol do nosa soft  15 ml</t>
  </si>
  <si>
    <t xml:space="preserve">Amoxicillin/clavulanic acid 457mg/5ml zaw a 70 ml  </t>
  </si>
  <si>
    <t>Natrii dihydrophosphas + Natrii hydrophosphas 24,4 g+ 10,8 g/ 45 ml płyn dosutny x 2szt</t>
  </si>
  <si>
    <t>L.p.</t>
  </si>
  <si>
    <t>Nazwa leku</t>
  </si>
  <si>
    <t>j.m.</t>
  </si>
  <si>
    <t>ilość</t>
  </si>
  <si>
    <t>proponowany produkt</t>
  </si>
  <si>
    <t>cena jednostkowa netto</t>
  </si>
  <si>
    <t>wartość netto</t>
  </si>
  <si>
    <t>wartość brutto</t>
  </si>
  <si>
    <t>Thrombine bovine 10 000j.m zestaw</t>
  </si>
  <si>
    <t>Tuberculina  PPD RT23 SSI  1,5ml x 1 amp</t>
  </si>
  <si>
    <t>szt.</t>
  </si>
  <si>
    <t>Vancomycin 1000mg x 1 fiol proszek do sporzadzania r-ru do inf i r-ru dosutnego</t>
  </si>
  <si>
    <t>Vancomycin 500mg x 1 fiol proszek do sporzadzania r-ru do inf i r-ru dosutnego</t>
  </si>
  <si>
    <t>Povidonum Iodinatum 100mg/g maść a 250 g np. Braunovidon</t>
  </si>
  <si>
    <t xml:space="preserve">Cloxacillinum 0,5g  x 1fiolka
</t>
  </si>
  <si>
    <t xml:space="preserve">Doripenem 500mg x 10 fiolek
</t>
  </si>
  <si>
    <t xml:space="preserve">Doxycyclini  h/chlorid 100mg/5ml x 10amp
</t>
  </si>
  <si>
    <t xml:space="preserve">Piperacillinum 1000mg  x 1fiolka
</t>
  </si>
  <si>
    <t xml:space="preserve">Piperacillinum 2000mg  x 1fiolka
</t>
  </si>
  <si>
    <t xml:space="preserve">Cyproheptadini  h/chlor 4mg  x  20tabl
</t>
  </si>
  <si>
    <t xml:space="preserve">Ketoconazolum 200mg  x 20tabl
</t>
  </si>
  <si>
    <t xml:space="preserve">Levomepromazinum 25mg  x 50 tabl
</t>
  </si>
  <si>
    <t xml:space="preserve">Etomidatum - LIPURO 2mg/ml  x  10amp
</t>
  </si>
  <si>
    <t xml:space="preserve">Erythromycin lactobionate  maść oczna 3,5g
</t>
  </si>
  <si>
    <t xml:space="preserve">Glyceroli trinitras 10mg/5ml 5mlx50amp
</t>
  </si>
  <si>
    <t xml:space="preserve">Glyceroli trinitras 1mg/ml 10mlx10amp
</t>
  </si>
  <si>
    <t xml:space="preserve">Ketaminum 10mg/ml  x5amp  20ml
</t>
  </si>
  <si>
    <t xml:space="preserve">Ketaminum 50mg/ml  x 5amp  10ml
</t>
  </si>
  <si>
    <t xml:space="preserve">Carbo medicinalis proszek recepturowy 250 g
</t>
  </si>
  <si>
    <t xml:space="preserve">Fluticasone propionate areozol 250mcg/dawkę  
x 60 dawek
</t>
  </si>
  <si>
    <t xml:space="preserve">Fluticasone propionate areozol 50ug/dawkę x 120 dawek
</t>
  </si>
  <si>
    <t xml:space="preserve">Fluticasone propionate areozol 125ug/dawkę x 60 dawek
</t>
  </si>
  <si>
    <t xml:space="preserve">Hydroxizinum 1,6mg/g  sir x 250 g
</t>
  </si>
  <si>
    <t xml:space="preserve">Mupirocyna 2% maść 15g
</t>
  </si>
  <si>
    <t xml:space="preserve">Povidonium  iodinatum 100mg/g  a 1000ml  płyn
</t>
  </si>
  <si>
    <t xml:space="preserve">Povidonium  iodinatum 100mg/g a 30ml płyn
</t>
  </si>
  <si>
    <t xml:space="preserve">Propolis extr. 70mg/g  maść  30g
</t>
  </si>
  <si>
    <t xml:space="preserve">Spirytus  skażony  70% Chlorhexydyną  a 100ml
</t>
  </si>
  <si>
    <t>Część 1 Leki</t>
  </si>
  <si>
    <t xml:space="preserve">fiolka </t>
  </si>
  <si>
    <t>Papier do drukarki myjni endoskopowej kompatybilny z modelem Dymo Label Writer SE 300 o formacie 59 x102mm</t>
  </si>
  <si>
    <t>Klipsy hemostatyczne do hamowania krwawienia z przewodu pokarmowego, znakowania zmian organicznych przed zabiegiem oraz do zamykania miejsc perforacji</t>
  </si>
  <si>
    <t>Zestaw do przezskórnej gastrostomii PEG 25 metodą PULL, 5,5mm, 24 FR, 150cm</t>
  </si>
  <si>
    <t>Ligator wielopodwiązkowy do opaskowania żylaków przełyku, ilość pasm 4 oraz 6, średnica zewnętrzna 9,5-13mm</t>
  </si>
  <si>
    <t>Szczotka jednorazowa do czyszczenia endoskopu</t>
  </si>
  <si>
    <t>Igła endoskopowa do ostrzykiwań w teflonowym tubusie 25G, dł.2300mm, śr.2,8mm</t>
  </si>
  <si>
    <t>Pętla do polpektomii 13mm, dł. 240cm, śr.2,8mm</t>
  </si>
  <si>
    <t>Olejek silikonowy do uszczelek endoskopów 10ml</t>
  </si>
  <si>
    <t>Dren jednorazowy kompatybilny z pompą płuczącą Water Jet 2003 nr.732 firmy Endo Technik</t>
  </si>
  <si>
    <t>Filtr antybakteryjny kompatybilny z ssakiem DF-506 firmy Doctor Friend</t>
  </si>
  <si>
    <t>Podwiązka  typu endoloop śr. 30mm kompatybilna z HX-20U-1</t>
  </si>
  <si>
    <t>Część 2 - sprzęt do zabiegów endoskopowych</t>
  </si>
  <si>
    <t xml:space="preserve">Guziki do mocowania piszczelowego artroskopowo rekonstruowanego więzadła krzyżowego przedniego, śr.10mm, oraz 14-15 mm
DEPOZYT 3 szt. 
</t>
  </si>
  <si>
    <t xml:space="preserve">Guziki do mocowania udowego artroskopowo rekonstruowanego więzadła krzyżowego przedniego nieuzbrojone w nici na stałe
DEPOZYT 3szt.
</t>
  </si>
  <si>
    <t>Część 4 - płytki i mikrowkręty</t>
  </si>
  <si>
    <t>Wkręty korowe średnicy 1,5mm w pełnym zakresie rozmiarów producenta</t>
  </si>
  <si>
    <t>Wkręty korowe średnicy 2mm w pełnym zakresie rozmiarów producenta</t>
  </si>
  <si>
    <t>Płytki proste kompatybilne z wkrętami 1,5mm 4 i 6 otworowe</t>
  </si>
  <si>
    <t>Płytki proste kompatybilne 2mm 4,5,6 otworowa</t>
  </si>
  <si>
    <t>Płytki L lewa i prawa kompatybilne z wkrętami 2mm 3,4 otwory w części podłużej</t>
  </si>
  <si>
    <t>Płytki T kompatybilne z wkrętami 2mm</t>
  </si>
  <si>
    <t>Wymagania:</t>
  </si>
  <si>
    <r>
      <t>-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wymagany wkrętak i miarka</t>
    </r>
  </si>
  <si>
    <t>Część 5 - płyty do zespalania złamań okołoprotezowych</t>
  </si>
  <si>
    <t>Płyty do zespalania złamań okołoprotezowych części bliższej kości udowej z możliwością zastosowania kabli w pełnym zakresie rozmiarów producenta</t>
  </si>
  <si>
    <t>Kable z elementem mocującym do w/w płytek</t>
  </si>
  <si>
    <t>Część 6 - stabilizatory zewnętrzne</t>
  </si>
  <si>
    <t xml:space="preserve">Stabilizator zewnętrzny przedramienny dwupłaszczyznowy – komplet wymagany do jego założenia </t>
  </si>
  <si>
    <t>Groty dedykowane do stabilizatora przedramiennego</t>
  </si>
  <si>
    <t>Stabilizator zewnętrzny podudziowy dwupłaszczyznowy – komplet wymagany do jego założenia</t>
  </si>
  <si>
    <t>Groty dedykowane do stabilizatora podudziowego</t>
  </si>
  <si>
    <t>Nazwa produktu</t>
  </si>
  <si>
    <t xml:space="preserve"> - minibank po wcześniejszym uzgodnieniu</t>
  </si>
  <si>
    <t>Część 7 - filtr oddechowy do respiratora eVolution 3e</t>
  </si>
  <si>
    <t>Filtr oddechowy kompatybilny z respiratorem eVolution 3e firmy SmithMedical</t>
  </si>
  <si>
    <t>Obwód oddechowy jednorazowy dla dorosłych, czysty mikrobiologicznie, 2 rury  o dł. ok.160cm, końcówkami 22mmF , trójnik z 2 portami : port temperaturowy i port ciśnieniowy zabezpieczone koreczkami zintegrowanymi z obwodem, kolanko 90 st z portem luer-lock, gładkie wewnętrznie</t>
  </si>
  <si>
    <t>Obwód oddechowy dla dorosłych ,czysty mikrobiologicznie, 2 rury karbowane rozciągliwe do 180 cm z PE z końcówkami 22mmF z EVA, trzecia rura rozciągliwa do 90 cm, złączka prosta 22mmM-22mmM, worek oddechowy bezlateksowy poj. 2 litry, kolanko 90 st. z portem luer-lock</t>
  </si>
  <si>
    <t>Obwód  oddechowy  do  respiratora  typu  Beard  z  dwoma  skraplaczami  dla  dorosłych – 2 rury  gładkie  wewnętrznie,   dł. 180cm ,kolanko  z  portem  luer  lock ,  trójnik  Y  z  dwoma  portami zabezpieczonymi  koreczkami  przytwierdzonymi na stałe do obwodu , średnica rur 22 mm, złącza elastyczne  22mmF, złączka  prosta  22mmM - 22mm, dodatkowa  rura o dł.60 cm</t>
  </si>
  <si>
    <t xml:space="preserve">Część 8 - filtry i obwody oddechowe  </t>
  </si>
  <si>
    <t>Kapilary hematokrytowe z heparyną sodową 4 UI x 1000</t>
  </si>
  <si>
    <t>Część 9 - kapilary hematokrytowe</t>
  </si>
  <si>
    <t>Część 10- łyżka laryngoskopowa i sprzęt do higieny jamy ustnej</t>
  </si>
  <si>
    <t>Łyżka do laryngoskopu, światłowodowa, metalowa jednorazowa, typ McIntosh. Rozmiary 00, 0, 1,2, 3, 4, 5. Nieodkształcająca się łyżka wykonana z niemagnetycznego, lekkiego stopu, kompatybilna rękojeściami w standardzie ISO 7376 (tzw. zielona specyfikacja). Profil łyżek identyczny z profilem łyżek wielorazowego użytku.  Wytrzymały zatrzask kulkowy zapewniający trwałe mocowanie w rękojeści. Światłowód wykonany z polerowanego tworzywa sztucznego, dający mocne, skupione światło. Wyraźne oznakowanie rozmiaru łyżki, symbol CE, numeru seryjnego i symbol „nie do powtórnego użycia” (przekreślona cyfra 2) naniesione po stronie wyprowadzenia światłowodu. Pakowanie folia-folia</t>
  </si>
  <si>
    <t>ZESTAW DO HIGIENY JAMY USTNEJ  (szczoteczka, 3 gąbki, rękojeść)  Sterylny, jednorazowego użytku zestaw do higieny jamy ustnej. W skład zestawu wchodzi rękojeść z wbudowaną regulacją siły ssania, jedna szczoteczka do mycia zębów z funkcją odsysania oraz trzy gąbki z funkcją odsysania do mycia jamy ustnej. Rękojeść kompatybilna (końcówka rączki zaopatrzona w krótki dren) z łącznikiem schodkowym na drenach połączeniowych służącymi  do podłączenia systemów do odsysania</t>
  </si>
  <si>
    <t xml:space="preserve">Szczoteczka do zębów, z funkcją odsysania, sterylna </t>
  </si>
  <si>
    <t xml:space="preserve">Gąbka do mycia jamy ustnej, z funkcją odsysania, sterylna </t>
  </si>
  <si>
    <t>Sterylna rękojeść z regulacją siły odsysania do podłączenia szczoteczki lub gąbki</t>
  </si>
  <si>
    <t>Część 11- dreny do pompy laparoskopowej</t>
  </si>
  <si>
    <t>Zestaw wielorazowych drenów PG052 do pompy płuczącej kompatybilnych z pompą laparoskopową TG70 Aesculap</t>
  </si>
  <si>
    <t>Część 12 - okłady żelowe rozgrzewająco-chłodzące</t>
  </si>
  <si>
    <t>Okład żelowy wielorazowy rozgrzewający i chłodzący 10 x25cm</t>
  </si>
  <si>
    <t>Okład żelowy wielorazowy rozgrzewający i chłodzący 20 x30cm</t>
  </si>
  <si>
    <t>Część 13 - papier do aparatu EKG Edan SE -1201</t>
  </si>
  <si>
    <t xml:space="preserve">Papier do EKG do aparatu EDAN SE-1201 w bloczkach o wymiarach 210mm x140mm x144 </t>
  </si>
  <si>
    <t>Filtr  oddechowy,sterylny lub czysty mikrobiologicznie 1xużyt. bakteryjno-wirusowy  z nawilżaniem i zmniejszoną  objętością typu HEPA</t>
  </si>
  <si>
    <t>Filtr  oddechowy,sterylny lub czysty mikrobiologicznie 1xużyt.bakteryjno-wirusowy, objętość oddechowa 70-600ml,pediatryczny</t>
  </si>
  <si>
    <t>Filtr  oddechowy,sterylny lub czysty mikrobiologicznie 1xużyt.bakteryjno-wirusowy, objetość oddechowa 5- 50ml,neonatologiczny</t>
  </si>
  <si>
    <t>Obwód oddechowy o długości 15-180 cm , wykonany z PCV, z rury gładkiej wewnętrznie, z 2 drenami: drenem bąbelkowy 4-8mm sterującym zastawką o dł. 200-220 cm i drenem bąbelkowym 4-8mm do pomiaru ciśnienia o dł. 200-220 cm, elastyczna końcówka do podłączenia respiratora 22mmF, zastawka wydechowa z wylotem powietrza wydychanego przez pacjenta.</t>
  </si>
  <si>
    <t>Rura karbowana w zwoju dł. 50mb, do cięcia co 20 -40cm z PE</t>
  </si>
  <si>
    <t>Część 14 - opatrunek ze wspomaganiem ciśnieniowym</t>
  </si>
  <si>
    <t>Opatrunek uciskowy samoprzylepny ze wspomaganiem ciśnieniowym z poliuretanowym okienkiem, rurką, przylepną osłonką i zaworem luer z zastawką aerostatyczną, szerokość 12cm</t>
  </si>
  <si>
    <t>Opatrunek uciskowy samoprzylepny ze wspomaganiem ciśnieniowym z poliuretanowym okienkiem, rurką, przylepną osłonką i zaworem luer z zastawką aerostatyczną, szerokość 24cm</t>
  </si>
  <si>
    <t>Część 15 - hydrożele oparzeniowe</t>
  </si>
  <si>
    <t>Opatrunek oparzeniowy hydrożelowy 10cm x10cm</t>
  </si>
  <si>
    <t>Opatrunek oparzeniowy hydrożelowy 20cm x20cm</t>
  </si>
  <si>
    <t>Opatrunek oparzeniowy hydrożelowy 20cm x45cm</t>
  </si>
  <si>
    <t>Opatrunek oparzeniowy hydrożelowy 40cm x60cm</t>
  </si>
  <si>
    <t>Opatrunek oparzeniowy na twarz hydrożelowy 20cm x45cm</t>
  </si>
  <si>
    <t>Opatrunek oparzeniowy na twarz hydrożelowy 40cm x60cm</t>
  </si>
  <si>
    <t>Część 16 - implant biologiczny kolagenowy</t>
  </si>
  <si>
    <t>Implant biologiczny do rekonstrukcji powłok z kolagenu prosięcego z naturalną zawartością włókien elastyny 10 x15cm grubość 1mm</t>
  </si>
  <si>
    <t>Implant biologiczny do rekonstrukcji powłok z kolagenu prosięcego z naturalną zawartością włókien elastyny 15 x20cm grubość 1mm</t>
  </si>
  <si>
    <r>
      <t> </t>
    </r>
    <r>
      <rPr>
        <sz val="12"/>
        <rFont val="Times New Roman"/>
        <family val="1"/>
      </rPr>
      <t>minibank po uzgodnieniu</t>
    </r>
  </si>
  <si>
    <t>Dopuszcza się składanie ofert na pojedyncze pozycje</t>
  </si>
  <si>
    <t>Część 3 endoprotezy i sprzęt dla chirurgii ortopedycznej - guziki piszczelowe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</si>
</sst>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6" fillId="0" borderId="0" xfId="44" applyFont="1">
      <alignment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top" wrapText="1"/>
      <protection/>
    </xf>
    <xf numFmtId="0" fontId="2" fillId="0" borderId="10" xfId="0" applyFont="1" applyBorder="1" applyAlignment="1">
      <alignment horizontal="center" wrapText="1"/>
    </xf>
    <xf numFmtId="0" fontId="2" fillId="0" borderId="10" xfId="44" applyFont="1" applyBorder="1" applyAlignment="1">
      <alignment wrapText="1"/>
      <protection/>
    </xf>
    <xf numFmtId="0" fontId="1" fillId="0" borderId="0" xfId="44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0" xfId="0" applyFont="1" applyBorder="1" applyAlignment="1">
      <alignment vertical="top" wrapText="1"/>
    </xf>
    <xf numFmtId="0" fontId="2" fillId="0" borderId="10" xfId="44" applyFont="1" applyBorder="1" applyAlignment="1">
      <alignment vertical="top"/>
      <protection/>
    </xf>
    <xf numFmtId="0" fontId="2" fillId="0" borderId="10" xfId="44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9" fontId="2" fillId="0" borderId="10" xfId="44" applyNumberFormat="1" applyFont="1" applyBorder="1" applyAlignment="1">
      <alignment horizontal="center"/>
      <protection/>
    </xf>
    <xf numFmtId="4" fontId="2" fillId="0" borderId="10" xfId="44" applyNumberFormat="1" applyFont="1" applyBorder="1" applyAlignment="1">
      <alignment horizontal="center"/>
      <protection/>
    </xf>
    <xf numFmtId="10" fontId="2" fillId="0" borderId="10" xfId="44" applyNumberFormat="1" applyFont="1" applyBorder="1" applyAlignment="1">
      <alignment horizontal="center"/>
      <protection/>
    </xf>
    <xf numFmtId="0" fontId="2" fillId="0" borderId="10" xfId="44" applyNumberFormat="1" applyFont="1" applyBorder="1" applyAlignment="1">
      <alignment horizontal="center"/>
      <protection/>
    </xf>
    <xf numFmtId="0" fontId="1" fillId="0" borderId="10" xfId="44" applyBorder="1" applyAlignment="1">
      <alignment horizont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1" xfId="44" applyFont="1" applyBorder="1" applyAlignment="1">
      <alignment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10" xfId="4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 indent="4"/>
    </xf>
    <xf numFmtId="0" fontId="2" fillId="0" borderId="10" xfId="44" applyFont="1" applyBorder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1" fillId="0" borderId="13" xfId="44" applyBorder="1">
      <alignment/>
      <protection/>
    </xf>
    <xf numFmtId="0" fontId="2" fillId="0" borderId="12" xfId="44" applyFont="1" applyBorder="1" applyAlignment="1">
      <alignment wrapText="1"/>
      <protection/>
    </xf>
    <xf numFmtId="0" fontId="28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3" fillId="0" borderId="12" xfId="0" applyFont="1" applyBorder="1" applyAlignment="1">
      <alignment horizontal="center" vertical="top" wrapText="1"/>
    </xf>
    <xf numFmtId="0" fontId="29" fillId="0" borderId="10" xfId="44" applyFont="1" applyBorder="1" applyAlignment="1">
      <alignment horizontal="center"/>
      <protection/>
    </xf>
    <xf numFmtId="0" fontId="27" fillId="0" borderId="0" xfId="0" applyFont="1" applyAlignment="1">
      <alignment horizontal="left" indent="4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4"/>
  <sheetViews>
    <sheetView tabSelected="1" zoomScalePageLayoutView="0" workbookViewId="0" topLeftCell="A1">
      <selection activeCell="B2" sqref="B2"/>
    </sheetView>
  </sheetViews>
  <sheetFormatPr defaultColWidth="9.421875" defaultRowHeight="12.75"/>
  <cols>
    <col min="1" max="1" width="6.7109375" style="9" customWidth="1"/>
    <col min="2" max="2" width="39.140625" style="1" customWidth="1"/>
    <col min="3" max="3" width="11.00390625" style="9" customWidth="1"/>
    <col min="4" max="4" width="12.421875" style="9" customWidth="1"/>
    <col min="5" max="6" width="12.8515625" style="9" customWidth="1"/>
    <col min="7" max="8" width="9.421875" style="9" customWidth="1"/>
    <col min="9" max="9" width="11.7109375" style="9" customWidth="1"/>
    <col min="10" max="16384" width="9.421875" style="1" customWidth="1"/>
  </cols>
  <sheetData>
    <row r="2" ht="14.25">
      <c r="B2" s="36" t="s">
        <v>51</v>
      </c>
    </row>
    <row r="3" spans="1:9" ht="41.25" customHeight="1">
      <c r="A3" s="13" t="s">
        <v>13</v>
      </c>
      <c r="B3" s="4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0</v>
      </c>
      <c r="I3" s="5" t="s">
        <v>20</v>
      </c>
    </row>
    <row r="4" spans="1:9" ht="14.25">
      <c r="A4" s="10">
        <v>1</v>
      </c>
      <c r="B4" s="6" t="s">
        <v>21</v>
      </c>
      <c r="C4" s="10" t="s">
        <v>1</v>
      </c>
      <c r="D4" s="10">
        <v>2</v>
      </c>
      <c r="E4" s="10"/>
      <c r="F4" s="10"/>
      <c r="G4" s="10">
        <f>SUM(D4*F4)</f>
        <v>0</v>
      </c>
      <c r="H4" s="15">
        <v>0.08</v>
      </c>
      <c r="I4" s="18">
        <f>G4*(1+H4)</f>
        <v>0</v>
      </c>
    </row>
    <row r="5" spans="1:9" ht="14.25">
      <c r="A5" s="10">
        <v>2</v>
      </c>
      <c r="B5" s="6" t="s">
        <v>22</v>
      </c>
      <c r="C5" s="10" t="s">
        <v>23</v>
      </c>
      <c r="D5" s="10">
        <v>5</v>
      </c>
      <c r="E5" s="10"/>
      <c r="F5" s="10"/>
      <c r="G5" s="10">
        <f aca="true" t="shared" si="0" ref="G5:G40">SUM(D5*F5)</f>
        <v>0</v>
      </c>
      <c r="H5" s="15">
        <v>0.08</v>
      </c>
      <c r="I5" s="18">
        <f aca="true" t="shared" si="1" ref="I5:I40">G5*(1+H5)</f>
        <v>0</v>
      </c>
    </row>
    <row r="6" spans="1:9" ht="14.25">
      <c r="A6" s="10">
        <v>3</v>
      </c>
      <c r="B6" s="11" t="s">
        <v>3</v>
      </c>
      <c r="C6" s="7" t="s">
        <v>2</v>
      </c>
      <c r="D6" s="7">
        <v>300</v>
      </c>
      <c r="E6" s="10"/>
      <c r="F6" s="10"/>
      <c r="G6" s="10">
        <f t="shared" si="0"/>
        <v>0</v>
      </c>
      <c r="H6" s="15">
        <v>0.08</v>
      </c>
      <c r="I6" s="18">
        <f t="shared" si="1"/>
        <v>0</v>
      </c>
    </row>
    <row r="7" spans="1:9" ht="14.25">
      <c r="A7" s="10">
        <v>4</v>
      </c>
      <c r="B7" s="11" t="s">
        <v>4</v>
      </c>
      <c r="C7" s="7" t="s">
        <v>2</v>
      </c>
      <c r="D7" s="7">
        <v>300</v>
      </c>
      <c r="E7" s="10"/>
      <c r="F7" s="10"/>
      <c r="G7" s="10">
        <f t="shared" si="0"/>
        <v>0</v>
      </c>
      <c r="H7" s="15">
        <v>0.08</v>
      </c>
      <c r="I7" s="18">
        <f t="shared" si="1"/>
        <v>0</v>
      </c>
    </row>
    <row r="8" spans="1:9" ht="19.5" customHeight="1">
      <c r="A8" s="10">
        <v>5</v>
      </c>
      <c r="B8" s="6" t="s">
        <v>27</v>
      </c>
      <c r="C8" s="10" t="s">
        <v>52</v>
      </c>
      <c r="D8" s="10">
        <v>100</v>
      </c>
      <c r="E8" s="10"/>
      <c r="F8" s="10"/>
      <c r="G8" s="10">
        <f t="shared" si="0"/>
        <v>0</v>
      </c>
      <c r="H8" s="15">
        <v>0.08</v>
      </c>
      <c r="I8" s="18">
        <f t="shared" si="1"/>
        <v>0</v>
      </c>
    </row>
    <row r="9" spans="1:9" ht="20.25" customHeight="1">
      <c r="A9" s="10">
        <v>6</v>
      </c>
      <c r="B9" s="6" t="s">
        <v>28</v>
      </c>
      <c r="C9" s="10" t="s">
        <v>6</v>
      </c>
      <c r="D9" s="10">
        <v>2</v>
      </c>
      <c r="E9" s="10"/>
      <c r="F9" s="16"/>
      <c r="G9" s="10">
        <f t="shared" si="0"/>
        <v>0</v>
      </c>
      <c r="H9" s="15">
        <v>0.08</v>
      </c>
      <c r="I9" s="18">
        <f t="shared" si="1"/>
        <v>0</v>
      </c>
    </row>
    <row r="10" spans="1:9" ht="19.5" customHeight="1">
      <c r="A10" s="10">
        <v>7</v>
      </c>
      <c r="B10" s="6" t="s">
        <v>29</v>
      </c>
      <c r="C10" s="10" t="s">
        <v>6</v>
      </c>
      <c r="D10" s="10">
        <v>30</v>
      </c>
      <c r="E10" s="10"/>
      <c r="F10" s="10"/>
      <c r="G10" s="10">
        <f t="shared" si="0"/>
        <v>0</v>
      </c>
      <c r="H10" s="15">
        <v>0.08</v>
      </c>
      <c r="I10" s="18">
        <f t="shared" si="1"/>
        <v>0</v>
      </c>
    </row>
    <row r="11" spans="1:9" ht="18.75" customHeight="1">
      <c r="A11" s="10">
        <v>8</v>
      </c>
      <c r="B11" s="6" t="s">
        <v>30</v>
      </c>
      <c r="C11" s="10" t="s">
        <v>5</v>
      </c>
      <c r="D11" s="10">
        <v>50</v>
      </c>
      <c r="E11" s="10"/>
      <c r="F11" s="10"/>
      <c r="G11" s="10">
        <f t="shared" si="0"/>
        <v>0</v>
      </c>
      <c r="H11" s="15">
        <v>0.08</v>
      </c>
      <c r="I11" s="18">
        <f t="shared" si="1"/>
        <v>0</v>
      </c>
    </row>
    <row r="12" spans="1:9" ht="19.5" customHeight="1">
      <c r="A12" s="10">
        <v>9</v>
      </c>
      <c r="B12" s="6" t="s">
        <v>31</v>
      </c>
      <c r="C12" s="10" t="s">
        <v>5</v>
      </c>
      <c r="D12" s="10">
        <v>50</v>
      </c>
      <c r="E12" s="10"/>
      <c r="F12" s="10"/>
      <c r="G12" s="10">
        <f t="shared" si="0"/>
        <v>0</v>
      </c>
      <c r="H12" s="15">
        <v>0.08</v>
      </c>
      <c r="I12" s="18">
        <f t="shared" si="1"/>
        <v>0</v>
      </c>
    </row>
    <row r="13" spans="1:9" ht="18.75" customHeight="1">
      <c r="A13" s="10">
        <v>10</v>
      </c>
      <c r="B13" s="6" t="s">
        <v>32</v>
      </c>
      <c r="C13" s="10" t="s">
        <v>6</v>
      </c>
      <c r="D13" s="10">
        <v>30</v>
      </c>
      <c r="E13" s="10"/>
      <c r="F13" s="10"/>
      <c r="G13" s="10">
        <f t="shared" si="0"/>
        <v>0</v>
      </c>
      <c r="H13" s="15">
        <v>0.08</v>
      </c>
      <c r="I13" s="18">
        <f t="shared" si="1"/>
        <v>0</v>
      </c>
    </row>
    <row r="14" spans="1:9" ht="21" customHeight="1">
      <c r="A14" s="10">
        <v>11</v>
      </c>
      <c r="B14" s="6" t="s">
        <v>33</v>
      </c>
      <c r="C14" s="10" t="s">
        <v>6</v>
      </c>
      <c r="D14" s="10">
        <v>60</v>
      </c>
      <c r="E14" s="10"/>
      <c r="F14" s="10"/>
      <c r="G14" s="10">
        <f t="shared" si="0"/>
        <v>0</v>
      </c>
      <c r="H14" s="15">
        <v>0.08</v>
      </c>
      <c r="I14" s="18">
        <f t="shared" si="1"/>
        <v>0</v>
      </c>
    </row>
    <row r="15" spans="1:9" ht="18.75" customHeight="1">
      <c r="A15" s="10">
        <v>12</v>
      </c>
      <c r="B15" s="6" t="s">
        <v>34</v>
      </c>
      <c r="C15" s="10" t="s">
        <v>6</v>
      </c>
      <c r="D15" s="10">
        <v>15</v>
      </c>
      <c r="E15" s="10"/>
      <c r="F15" s="10"/>
      <c r="G15" s="10">
        <f t="shared" si="0"/>
        <v>0</v>
      </c>
      <c r="H15" s="15">
        <v>0.08</v>
      </c>
      <c r="I15" s="18">
        <f t="shared" si="1"/>
        <v>0</v>
      </c>
    </row>
    <row r="16" spans="1:9" ht="21" customHeight="1">
      <c r="A16" s="10">
        <v>13</v>
      </c>
      <c r="B16" s="6" t="s">
        <v>35</v>
      </c>
      <c r="C16" s="10" t="s">
        <v>6</v>
      </c>
      <c r="D16" s="10">
        <v>20</v>
      </c>
      <c r="E16" s="10"/>
      <c r="F16" s="10"/>
      <c r="G16" s="10">
        <f t="shared" si="0"/>
        <v>0</v>
      </c>
      <c r="H16" s="15">
        <v>0.08</v>
      </c>
      <c r="I16" s="18">
        <f t="shared" si="1"/>
        <v>0</v>
      </c>
    </row>
    <row r="17" spans="1:9" ht="25.5">
      <c r="A17" s="10">
        <v>14</v>
      </c>
      <c r="B17" s="6" t="s">
        <v>24</v>
      </c>
      <c r="C17" s="10" t="s">
        <v>5</v>
      </c>
      <c r="D17" s="10">
        <v>260</v>
      </c>
      <c r="E17" s="10"/>
      <c r="F17" s="10"/>
      <c r="G17" s="10">
        <f t="shared" si="0"/>
        <v>0</v>
      </c>
      <c r="H17" s="15">
        <v>0.08</v>
      </c>
      <c r="I17" s="18">
        <f t="shared" si="1"/>
        <v>0</v>
      </c>
    </row>
    <row r="18" spans="1:9" ht="25.5">
      <c r="A18" s="10">
        <v>15</v>
      </c>
      <c r="B18" s="6" t="s">
        <v>25</v>
      </c>
      <c r="C18" s="10" t="s">
        <v>5</v>
      </c>
      <c r="D18" s="10">
        <v>60</v>
      </c>
      <c r="E18" s="10"/>
      <c r="F18" s="10"/>
      <c r="G18" s="10">
        <f t="shared" si="0"/>
        <v>0</v>
      </c>
      <c r="H18" s="15">
        <v>0.08</v>
      </c>
      <c r="I18" s="18">
        <f t="shared" si="1"/>
        <v>0</v>
      </c>
    </row>
    <row r="19" spans="1:9" ht="20.25" customHeight="1">
      <c r="A19" s="10">
        <v>16</v>
      </c>
      <c r="B19" s="6" t="s">
        <v>36</v>
      </c>
      <c r="C19" s="10" t="s">
        <v>2</v>
      </c>
      <c r="D19" s="10">
        <v>100</v>
      </c>
      <c r="E19" s="10"/>
      <c r="F19" s="10"/>
      <c r="G19" s="10">
        <f t="shared" si="0"/>
        <v>0</v>
      </c>
      <c r="H19" s="15">
        <v>0.08</v>
      </c>
      <c r="I19" s="18">
        <f t="shared" si="1"/>
        <v>0</v>
      </c>
    </row>
    <row r="20" spans="1:9" ht="18.75" customHeight="1">
      <c r="A20" s="10">
        <v>17</v>
      </c>
      <c r="B20" s="6" t="s">
        <v>37</v>
      </c>
      <c r="C20" s="10" t="s">
        <v>6</v>
      </c>
      <c r="D20" s="10">
        <v>30</v>
      </c>
      <c r="E20" s="10"/>
      <c r="F20" s="10"/>
      <c r="G20" s="10">
        <f t="shared" si="0"/>
        <v>0</v>
      </c>
      <c r="H20" s="15">
        <v>0.08</v>
      </c>
      <c r="I20" s="18">
        <f t="shared" si="1"/>
        <v>0</v>
      </c>
    </row>
    <row r="21" spans="1:9" ht="19.5" customHeight="1">
      <c r="A21" s="10">
        <v>18</v>
      </c>
      <c r="B21" s="6" t="s">
        <v>38</v>
      </c>
      <c r="C21" s="10" t="s">
        <v>6</v>
      </c>
      <c r="D21" s="10">
        <v>150</v>
      </c>
      <c r="E21" s="10"/>
      <c r="F21" s="10"/>
      <c r="G21" s="10">
        <f t="shared" si="0"/>
        <v>0</v>
      </c>
      <c r="H21" s="15">
        <v>0.08</v>
      </c>
      <c r="I21" s="18">
        <f t="shared" si="1"/>
        <v>0</v>
      </c>
    </row>
    <row r="22" spans="1:9" ht="19.5" customHeight="1">
      <c r="A22" s="10">
        <v>19</v>
      </c>
      <c r="B22" s="6" t="s">
        <v>39</v>
      </c>
      <c r="C22" s="10" t="s">
        <v>6</v>
      </c>
      <c r="D22" s="10">
        <v>10</v>
      </c>
      <c r="E22" s="10"/>
      <c r="F22" s="10"/>
      <c r="G22" s="10">
        <f t="shared" si="0"/>
        <v>0</v>
      </c>
      <c r="H22" s="15">
        <v>0.08</v>
      </c>
      <c r="I22" s="18">
        <f t="shared" si="1"/>
        <v>0</v>
      </c>
    </row>
    <row r="23" spans="1:9" ht="18.75" customHeight="1">
      <c r="A23" s="10">
        <v>20</v>
      </c>
      <c r="B23" s="6" t="s">
        <v>40</v>
      </c>
      <c r="C23" s="10" t="s">
        <v>6</v>
      </c>
      <c r="D23" s="10">
        <v>8</v>
      </c>
      <c r="E23" s="10"/>
      <c r="F23" s="10"/>
      <c r="G23" s="10">
        <f t="shared" si="0"/>
        <v>0</v>
      </c>
      <c r="H23" s="15">
        <v>0.08</v>
      </c>
      <c r="I23" s="18">
        <f t="shared" si="1"/>
        <v>0</v>
      </c>
    </row>
    <row r="24" spans="1:9" ht="14.25">
      <c r="A24" s="10">
        <v>21</v>
      </c>
      <c r="B24" s="12" t="s">
        <v>7</v>
      </c>
      <c r="C24" s="10" t="s">
        <v>5</v>
      </c>
      <c r="D24" s="10">
        <v>100</v>
      </c>
      <c r="E24" s="10"/>
      <c r="F24" s="10"/>
      <c r="G24" s="10">
        <f t="shared" si="0"/>
        <v>0</v>
      </c>
      <c r="H24" s="15">
        <v>0.08</v>
      </c>
      <c r="I24" s="18">
        <f t="shared" si="1"/>
        <v>0</v>
      </c>
    </row>
    <row r="25" spans="1:9" ht="14.25">
      <c r="A25" s="10">
        <v>22</v>
      </c>
      <c r="B25" s="12" t="s">
        <v>8</v>
      </c>
      <c r="C25" s="10" t="s">
        <v>6</v>
      </c>
      <c r="D25" s="10">
        <v>2</v>
      </c>
      <c r="E25" s="10"/>
      <c r="F25" s="16"/>
      <c r="G25" s="10">
        <f t="shared" si="0"/>
        <v>0</v>
      </c>
      <c r="H25" s="15">
        <v>0.08</v>
      </c>
      <c r="I25" s="18">
        <f t="shared" si="1"/>
        <v>0</v>
      </c>
    </row>
    <row r="26" spans="1:9" ht="21" customHeight="1">
      <c r="A26" s="10">
        <v>23</v>
      </c>
      <c r="B26" s="6" t="s">
        <v>41</v>
      </c>
      <c r="C26" s="10" t="s">
        <v>6</v>
      </c>
      <c r="D26" s="10">
        <v>20</v>
      </c>
      <c r="E26" s="10"/>
      <c r="F26" s="10"/>
      <c r="G26" s="10">
        <f t="shared" si="0"/>
        <v>0</v>
      </c>
      <c r="H26" s="17">
        <v>0.08</v>
      </c>
      <c r="I26" s="18">
        <f t="shared" si="1"/>
        <v>0</v>
      </c>
    </row>
    <row r="27" spans="1:9" ht="30" customHeight="1">
      <c r="A27" s="10">
        <v>24</v>
      </c>
      <c r="B27" s="6" t="s">
        <v>42</v>
      </c>
      <c r="C27" s="10" t="s">
        <v>6</v>
      </c>
      <c r="D27" s="10">
        <v>20</v>
      </c>
      <c r="E27" s="10"/>
      <c r="F27" s="10"/>
      <c r="G27" s="10">
        <f t="shared" si="0"/>
        <v>0</v>
      </c>
      <c r="H27" s="15">
        <v>0.08</v>
      </c>
      <c r="I27" s="18">
        <f t="shared" si="1"/>
        <v>0</v>
      </c>
    </row>
    <row r="28" spans="1:9" ht="27" customHeight="1">
      <c r="A28" s="10">
        <v>25</v>
      </c>
      <c r="B28" s="6" t="s">
        <v>44</v>
      </c>
      <c r="C28" s="10" t="s">
        <v>6</v>
      </c>
      <c r="D28" s="10">
        <v>20</v>
      </c>
      <c r="E28" s="10"/>
      <c r="F28" s="10"/>
      <c r="G28" s="10">
        <f t="shared" si="0"/>
        <v>0</v>
      </c>
      <c r="H28" s="15">
        <v>0.08</v>
      </c>
      <c r="I28" s="18">
        <f t="shared" si="1"/>
        <v>0</v>
      </c>
    </row>
    <row r="29" spans="1:9" ht="27" customHeight="1">
      <c r="A29" s="10">
        <v>26</v>
      </c>
      <c r="B29" s="6" t="s">
        <v>43</v>
      </c>
      <c r="C29" s="10" t="s">
        <v>6</v>
      </c>
      <c r="D29" s="10">
        <v>60</v>
      </c>
      <c r="E29" s="10"/>
      <c r="F29" s="10"/>
      <c r="G29" s="10">
        <f t="shared" si="0"/>
        <v>0</v>
      </c>
      <c r="H29" s="15">
        <v>0.08</v>
      </c>
      <c r="I29" s="18">
        <f t="shared" si="1"/>
        <v>0</v>
      </c>
    </row>
    <row r="30" spans="1:9" ht="17.25" customHeight="1">
      <c r="A30" s="10">
        <v>27</v>
      </c>
      <c r="B30" s="6" t="s">
        <v>45</v>
      </c>
      <c r="C30" s="10" t="s">
        <v>2</v>
      </c>
      <c r="D30" s="10">
        <v>100</v>
      </c>
      <c r="E30" s="10"/>
      <c r="F30" s="10"/>
      <c r="G30" s="10">
        <f t="shared" si="0"/>
        <v>0</v>
      </c>
      <c r="H30" s="15">
        <v>0.08</v>
      </c>
      <c r="I30" s="18">
        <f t="shared" si="1"/>
        <v>0</v>
      </c>
    </row>
    <row r="31" spans="1:9" ht="17.25" customHeight="1">
      <c r="A31" s="10">
        <v>28</v>
      </c>
      <c r="B31" s="6" t="s">
        <v>46</v>
      </c>
      <c r="C31" s="10" t="s">
        <v>2</v>
      </c>
      <c r="D31" s="10">
        <v>8</v>
      </c>
      <c r="E31" s="10"/>
      <c r="F31" s="10"/>
      <c r="G31" s="10">
        <f t="shared" si="0"/>
        <v>0</v>
      </c>
      <c r="H31" s="15">
        <v>0.08</v>
      </c>
      <c r="I31" s="18">
        <f t="shared" si="1"/>
        <v>0</v>
      </c>
    </row>
    <row r="32" spans="1:9" ht="25.5">
      <c r="A32" s="10">
        <v>29</v>
      </c>
      <c r="B32" s="6" t="s">
        <v>12</v>
      </c>
      <c r="C32" s="10" t="s">
        <v>6</v>
      </c>
      <c r="D32" s="10">
        <v>500</v>
      </c>
      <c r="E32" s="10"/>
      <c r="F32" s="10"/>
      <c r="G32" s="10">
        <f t="shared" si="0"/>
        <v>0</v>
      </c>
      <c r="H32" s="15">
        <v>0.08</v>
      </c>
      <c r="I32" s="18">
        <f t="shared" si="1"/>
        <v>0</v>
      </c>
    </row>
    <row r="33" spans="1:9" ht="25.5">
      <c r="A33" s="10">
        <v>30</v>
      </c>
      <c r="B33" s="6" t="s">
        <v>9</v>
      </c>
      <c r="C33" s="10" t="s">
        <v>2</v>
      </c>
      <c r="D33" s="10">
        <v>20</v>
      </c>
      <c r="E33" s="10"/>
      <c r="F33" s="10"/>
      <c r="G33" s="10">
        <f t="shared" si="0"/>
        <v>0</v>
      </c>
      <c r="H33" s="15">
        <v>0.08</v>
      </c>
      <c r="I33" s="18">
        <f t="shared" si="1"/>
        <v>0</v>
      </c>
    </row>
    <row r="34" spans="1:9" ht="25.5">
      <c r="A34" s="10">
        <v>31</v>
      </c>
      <c r="B34" s="11" t="s">
        <v>10</v>
      </c>
      <c r="C34" s="10" t="s">
        <v>23</v>
      </c>
      <c r="D34" s="10">
        <v>20</v>
      </c>
      <c r="E34" s="10"/>
      <c r="F34" s="10"/>
      <c r="G34" s="10">
        <f t="shared" si="0"/>
        <v>0</v>
      </c>
      <c r="H34" s="15">
        <v>0.08</v>
      </c>
      <c r="I34" s="18">
        <f t="shared" si="1"/>
        <v>0</v>
      </c>
    </row>
    <row r="35" spans="1:9" ht="19.5" customHeight="1">
      <c r="A35" s="10">
        <v>32</v>
      </c>
      <c r="B35" s="6" t="s">
        <v>47</v>
      </c>
      <c r="C35" s="10" t="s">
        <v>2</v>
      </c>
      <c r="D35" s="10">
        <v>30</v>
      </c>
      <c r="E35" s="10"/>
      <c r="F35" s="10"/>
      <c r="G35" s="10">
        <f t="shared" si="0"/>
        <v>0</v>
      </c>
      <c r="H35" s="15">
        <v>0.08</v>
      </c>
      <c r="I35" s="18">
        <f t="shared" si="1"/>
        <v>0</v>
      </c>
    </row>
    <row r="36" spans="1:9" ht="19.5" customHeight="1">
      <c r="A36" s="10">
        <v>33</v>
      </c>
      <c r="B36" s="6" t="s">
        <v>48</v>
      </c>
      <c r="C36" s="10" t="s">
        <v>2</v>
      </c>
      <c r="D36" s="10">
        <v>5</v>
      </c>
      <c r="E36" s="10"/>
      <c r="F36" s="10"/>
      <c r="G36" s="10">
        <f t="shared" si="0"/>
        <v>0</v>
      </c>
      <c r="H36" s="15">
        <v>0.08</v>
      </c>
      <c r="I36" s="18">
        <f t="shared" si="1"/>
        <v>0</v>
      </c>
    </row>
    <row r="37" spans="1:9" ht="25.5">
      <c r="A37" s="10">
        <v>34</v>
      </c>
      <c r="B37" s="6" t="s">
        <v>26</v>
      </c>
      <c r="C37" s="10" t="s">
        <v>23</v>
      </c>
      <c r="D37" s="10">
        <v>20</v>
      </c>
      <c r="E37" s="10"/>
      <c r="F37" s="10"/>
      <c r="G37" s="10">
        <f t="shared" si="0"/>
        <v>0</v>
      </c>
      <c r="H37" s="15">
        <v>0.08</v>
      </c>
      <c r="I37" s="18">
        <f t="shared" si="1"/>
        <v>0</v>
      </c>
    </row>
    <row r="38" spans="1:9" ht="16.5" customHeight="1">
      <c r="A38" s="10">
        <v>35</v>
      </c>
      <c r="B38" s="6" t="s">
        <v>49</v>
      </c>
      <c r="C38" s="10" t="s">
        <v>23</v>
      </c>
      <c r="D38" s="10">
        <v>200</v>
      </c>
      <c r="E38" s="10"/>
      <c r="F38" s="10"/>
      <c r="G38" s="10">
        <f t="shared" si="0"/>
        <v>0</v>
      </c>
      <c r="H38" s="15">
        <v>0.08</v>
      </c>
      <c r="I38" s="18">
        <f t="shared" si="1"/>
        <v>0</v>
      </c>
    </row>
    <row r="39" spans="1:9" ht="25.5">
      <c r="A39" s="10">
        <v>36</v>
      </c>
      <c r="B39" s="6" t="s">
        <v>50</v>
      </c>
      <c r="C39" s="10" t="s">
        <v>23</v>
      </c>
      <c r="D39" s="10">
        <v>200</v>
      </c>
      <c r="E39" s="10"/>
      <c r="F39" s="10"/>
      <c r="G39" s="10">
        <f t="shared" si="0"/>
        <v>0</v>
      </c>
      <c r="H39" s="15">
        <v>0.08</v>
      </c>
      <c r="I39" s="18">
        <f t="shared" si="1"/>
        <v>0</v>
      </c>
    </row>
    <row r="40" spans="1:9" ht="25.5">
      <c r="A40" s="10">
        <v>37</v>
      </c>
      <c r="B40" s="6" t="s">
        <v>11</v>
      </c>
      <c r="C40" s="10" t="s">
        <v>6</v>
      </c>
      <c r="D40" s="10">
        <v>10</v>
      </c>
      <c r="E40" s="10"/>
      <c r="F40" s="10"/>
      <c r="G40" s="10">
        <f t="shared" si="0"/>
        <v>0</v>
      </c>
      <c r="H40" s="15">
        <v>0.08</v>
      </c>
      <c r="I40" s="18">
        <f t="shared" si="1"/>
        <v>0</v>
      </c>
    </row>
    <row r="41" spans="7:9" ht="14.25">
      <c r="G41" s="19">
        <f>SUM(G4:G40)</f>
        <v>0</v>
      </c>
      <c r="H41" s="19"/>
      <c r="I41" s="19">
        <f>SUM(I4:I40)</f>
        <v>0</v>
      </c>
    </row>
    <row r="42" spans="2:4" ht="15.75">
      <c r="B42" s="3" t="s">
        <v>64</v>
      </c>
      <c r="D42" s="28" t="s">
        <v>126</v>
      </c>
    </row>
    <row r="43" spans="1:9" ht="38.25">
      <c r="A43" s="20" t="s">
        <v>13</v>
      </c>
      <c r="B43" s="21" t="s">
        <v>84</v>
      </c>
      <c r="C43" s="22" t="s">
        <v>15</v>
      </c>
      <c r="D43" s="22" t="s">
        <v>16</v>
      </c>
      <c r="E43" s="22" t="s">
        <v>17</v>
      </c>
      <c r="F43" s="22" t="s">
        <v>18</v>
      </c>
      <c r="G43" s="22" t="s">
        <v>19</v>
      </c>
      <c r="H43" s="22" t="s">
        <v>0</v>
      </c>
      <c r="I43" s="22" t="s">
        <v>20</v>
      </c>
    </row>
    <row r="44" spans="1:9" ht="38.25">
      <c r="A44" s="10">
        <v>1</v>
      </c>
      <c r="B44" s="23" t="s">
        <v>53</v>
      </c>
      <c r="C44" s="13" t="s">
        <v>2</v>
      </c>
      <c r="D44" s="24">
        <v>10</v>
      </c>
      <c r="E44" s="10"/>
      <c r="F44" s="10"/>
      <c r="G44" s="10">
        <f>SUM(D44*F44)</f>
        <v>0</v>
      </c>
      <c r="H44" s="15">
        <v>0.08</v>
      </c>
      <c r="I44" s="18">
        <f>G44*(1+H44)</f>
        <v>0</v>
      </c>
    </row>
    <row r="45" spans="1:9" ht="51">
      <c r="A45" s="19">
        <v>2</v>
      </c>
      <c r="B45" s="23" t="s">
        <v>54</v>
      </c>
      <c r="C45" s="25" t="s">
        <v>2</v>
      </c>
      <c r="D45" s="24">
        <v>120</v>
      </c>
      <c r="E45" s="19"/>
      <c r="F45" s="19"/>
      <c r="G45" s="10">
        <f aca="true" t="shared" si="2" ref="G45:G54">SUM(D45*F45)</f>
        <v>0</v>
      </c>
      <c r="H45" s="15">
        <v>0.08</v>
      </c>
      <c r="I45" s="18">
        <f aca="true" t="shared" si="3" ref="I45:I54">G45*(1+H45)</f>
        <v>0</v>
      </c>
    </row>
    <row r="46" spans="1:9" ht="25.5">
      <c r="A46" s="19">
        <v>3</v>
      </c>
      <c r="B46" s="23" t="s">
        <v>55</v>
      </c>
      <c r="C46" s="25" t="s">
        <v>2</v>
      </c>
      <c r="D46" s="24">
        <v>10</v>
      </c>
      <c r="E46" s="19"/>
      <c r="F46" s="19"/>
      <c r="G46" s="10">
        <f t="shared" si="2"/>
        <v>0</v>
      </c>
      <c r="H46" s="15">
        <v>0.08</v>
      </c>
      <c r="I46" s="18">
        <f t="shared" si="3"/>
        <v>0</v>
      </c>
    </row>
    <row r="47" spans="1:9" ht="38.25">
      <c r="A47" s="19">
        <v>4</v>
      </c>
      <c r="B47" s="23" t="s">
        <v>56</v>
      </c>
      <c r="C47" s="25" t="s">
        <v>2</v>
      </c>
      <c r="D47" s="24">
        <v>60</v>
      </c>
      <c r="E47" s="19"/>
      <c r="F47" s="19"/>
      <c r="G47" s="10">
        <f t="shared" si="2"/>
        <v>0</v>
      </c>
      <c r="H47" s="15">
        <v>0.08</v>
      </c>
      <c r="I47" s="18">
        <f t="shared" si="3"/>
        <v>0</v>
      </c>
    </row>
    <row r="48" spans="1:9" ht="25.5">
      <c r="A48" s="19">
        <v>5</v>
      </c>
      <c r="B48" s="23" t="s">
        <v>57</v>
      </c>
      <c r="C48" s="25" t="s">
        <v>2</v>
      </c>
      <c r="D48" s="24">
        <v>250</v>
      </c>
      <c r="E48" s="19"/>
      <c r="F48" s="19"/>
      <c r="G48" s="10">
        <f t="shared" si="2"/>
        <v>0</v>
      </c>
      <c r="H48" s="15">
        <v>0.08</v>
      </c>
      <c r="I48" s="18">
        <f t="shared" si="3"/>
        <v>0</v>
      </c>
    </row>
    <row r="49" spans="1:9" ht="25.5">
      <c r="A49" s="19">
        <v>6</v>
      </c>
      <c r="B49" s="23" t="s">
        <v>62</v>
      </c>
      <c r="C49" s="25" t="s">
        <v>2</v>
      </c>
      <c r="D49" s="24">
        <v>150</v>
      </c>
      <c r="E49" s="19"/>
      <c r="F49" s="19"/>
      <c r="G49" s="10">
        <f t="shared" si="2"/>
        <v>0</v>
      </c>
      <c r="H49" s="15">
        <v>0.08</v>
      </c>
      <c r="I49" s="18">
        <f t="shared" si="3"/>
        <v>0</v>
      </c>
    </row>
    <row r="50" spans="1:9" ht="25.5">
      <c r="A50" s="19">
        <v>7</v>
      </c>
      <c r="B50" s="23" t="s">
        <v>58</v>
      </c>
      <c r="C50" s="25" t="s">
        <v>2</v>
      </c>
      <c r="D50" s="24">
        <v>80</v>
      </c>
      <c r="E50" s="19"/>
      <c r="F50" s="19"/>
      <c r="G50" s="10">
        <f t="shared" si="2"/>
        <v>0</v>
      </c>
      <c r="H50" s="15">
        <v>0.08</v>
      </c>
      <c r="I50" s="18">
        <f t="shared" si="3"/>
        <v>0</v>
      </c>
    </row>
    <row r="51" spans="1:9" ht="15">
      <c r="A51" s="19">
        <v>8</v>
      </c>
      <c r="B51" s="23" t="s">
        <v>59</v>
      </c>
      <c r="C51" s="25" t="s">
        <v>2</v>
      </c>
      <c r="D51" s="24">
        <v>150</v>
      </c>
      <c r="E51" s="19"/>
      <c r="F51" s="19"/>
      <c r="G51" s="10">
        <f t="shared" si="2"/>
        <v>0</v>
      </c>
      <c r="H51" s="15">
        <v>0.08</v>
      </c>
      <c r="I51" s="18">
        <f t="shared" si="3"/>
        <v>0</v>
      </c>
    </row>
    <row r="52" spans="1:9" ht="25.5">
      <c r="A52" s="19">
        <v>9</v>
      </c>
      <c r="B52" s="23" t="s">
        <v>60</v>
      </c>
      <c r="C52" s="25" t="s">
        <v>2</v>
      </c>
      <c r="D52" s="24">
        <v>15</v>
      </c>
      <c r="E52" s="19"/>
      <c r="F52" s="19"/>
      <c r="G52" s="10">
        <f t="shared" si="2"/>
        <v>0</v>
      </c>
      <c r="H52" s="15">
        <v>0.08</v>
      </c>
      <c r="I52" s="18">
        <f t="shared" si="3"/>
        <v>0</v>
      </c>
    </row>
    <row r="53" spans="1:9" ht="38.25">
      <c r="A53" s="19">
        <v>10</v>
      </c>
      <c r="B53" s="23" t="s">
        <v>61</v>
      </c>
      <c r="C53" s="25" t="s">
        <v>2</v>
      </c>
      <c r="D53" s="24">
        <v>50</v>
      </c>
      <c r="E53" s="19"/>
      <c r="F53" s="19"/>
      <c r="G53" s="10">
        <f t="shared" si="2"/>
        <v>0</v>
      </c>
      <c r="H53" s="15">
        <v>0.08</v>
      </c>
      <c r="I53" s="18">
        <f t="shared" si="3"/>
        <v>0</v>
      </c>
    </row>
    <row r="54" spans="1:9" ht="25.5">
      <c r="A54" s="19">
        <v>11</v>
      </c>
      <c r="B54" s="23" t="s">
        <v>63</v>
      </c>
      <c r="C54" s="25" t="s">
        <v>2</v>
      </c>
      <c r="D54" s="24">
        <v>30</v>
      </c>
      <c r="E54" s="19"/>
      <c r="F54" s="19"/>
      <c r="G54" s="10">
        <f t="shared" si="2"/>
        <v>0</v>
      </c>
      <c r="H54" s="15">
        <v>0.08</v>
      </c>
      <c r="I54" s="18">
        <f t="shared" si="3"/>
        <v>0</v>
      </c>
    </row>
    <row r="56" ht="15">
      <c r="B56" s="3" t="s">
        <v>127</v>
      </c>
    </row>
    <row r="57" spans="1:9" ht="38.25">
      <c r="A57" s="20" t="s">
        <v>13</v>
      </c>
      <c r="B57" s="21" t="s">
        <v>84</v>
      </c>
      <c r="C57" s="22" t="s">
        <v>15</v>
      </c>
      <c r="D57" s="22" t="s">
        <v>16</v>
      </c>
      <c r="E57" s="22" t="s">
        <v>17</v>
      </c>
      <c r="F57" s="22" t="s">
        <v>18</v>
      </c>
      <c r="G57" s="22" t="s">
        <v>19</v>
      </c>
      <c r="H57" s="22" t="s">
        <v>0</v>
      </c>
      <c r="I57" s="22" t="s">
        <v>20</v>
      </c>
    </row>
    <row r="58" spans="1:9" ht="68.25" customHeight="1">
      <c r="A58" s="13">
        <v>1</v>
      </c>
      <c r="B58" s="23" t="s">
        <v>65</v>
      </c>
      <c r="C58" s="10" t="s">
        <v>23</v>
      </c>
      <c r="D58" s="26">
        <v>30</v>
      </c>
      <c r="E58" s="10"/>
      <c r="F58" s="10"/>
      <c r="G58" s="10">
        <f>SUM(D58*F58)</f>
        <v>0</v>
      </c>
      <c r="H58" s="15">
        <v>0.08</v>
      </c>
      <c r="I58" s="18">
        <f>G58*(1+H58)</f>
        <v>0</v>
      </c>
    </row>
    <row r="59" spans="1:9" ht="64.5" customHeight="1">
      <c r="A59" s="13">
        <v>2</v>
      </c>
      <c r="B59" s="6" t="s">
        <v>66</v>
      </c>
      <c r="C59" s="10" t="s">
        <v>23</v>
      </c>
      <c r="D59" s="10">
        <v>30</v>
      </c>
      <c r="E59" s="10"/>
      <c r="F59" s="10"/>
      <c r="G59" s="10">
        <f>SUM(D59*F59)</f>
        <v>0</v>
      </c>
      <c r="H59" s="15">
        <v>0.08</v>
      </c>
      <c r="I59" s="18">
        <f>G59*(1+H59)</f>
        <v>0</v>
      </c>
    </row>
    <row r="60" spans="7:9" ht="14.25">
      <c r="G60" s="19">
        <f>SUM(G58:G59)</f>
        <v>0</v>
      </c>
      <c r="H60" s="19"/>
      <c r="I60" s="19">
        <f>SUM(I58:I59)</f>
        <v>0</v>
      </c>
    </row>
    <row r="62" ht="15">
      <c r="B62" s="3" t="s">
        <v>67</v>
      </c>
    </row>
    <row r="64" spans="1:9" ht="38.25">
      <c r="A64" s="20" t="s">
        <v>13</v>
      </c>
      <c r="B64" s="21" t="s">
        <v>84</v>
      </c>
      <c r="C64" s="22" t="s">
        <v>15</v>
      </c>
      <c r="D64" s="22" t="s">
        <v>16</v>
      </c>
      <c r="E64" s="22" t="s">
        <v>17</v>
      </c>
      <c r="F64" s="22" t="s">
        <v>18</v>
      </c>
      <c r="G64" s="22" t="s">
        <v>19</v>
      </c>
      <c r="H64" s="22" t="s">
        <v>0</v>
      </c>
      <c r="I64" s="22" t="s">
        <v>20</v>
      </c>
    </row>
    <row r="65" spans="1:9" ht="25.5">
      <c r="A65" s="13">
        <v>1</v>
      </c>
      <c r="B65" s="27" t="s">
        <v>68</v>
      </c>
      <c r="C65" s="26" t="s">
        <v>2</v>
      </c>
      <c r="D65" s="23">
        <v>100</v>
      </c>
      <c r="E65" s="10"/>
      <c r="F65" s="10"/>
      <c r="G65" s="10">
        <f aca="true" t="shared" si="4" ref="G65:G70">SUM(D65*F65)</f>
        <v>0</v>
      </c>
      <c r="H65" s="15">
        <v>0.08</v>
      </c>
      <c r="I65" s="18">
        <f aca="true" t="shared" si="5" ref="I65:I70">G65*(1+H65)</f>
        <v>0</v>
      </c>
    </row>
    <row r="66" spans="1:9" ht="25.5">
      <c r="A66" s="19">
        <v>2</v>
      </c>
      <c r="B66" s="27" t="s">
        <v>69</v>
      </c>
      <c r="C66" s="26" t="s">
        <v>2</v>
      </c>
      <c r="D66" s="23">
        <v>100</v>
      </c>
      <c r="E66" s="19"/>
      <c r="F66" s="19"/>
      <c r="G66" s="10">
        <f t="shared" si="4"/>
        <v>0</v>
      </c>
      <c r="H66" s="15">
        <v>0.08</v>
      </c>
      <c r="I66" s="18">
        <f t="shared" si="5"/>
        <v>0</v>
      </c>
    </row>
    <row r="67" spans="1:9" ht="25.5">
      <c r="A67" s="19">
        <v>3</v>
      </c>
      <c r="B67" s="27" t="s">
        <v>70</v>
      </c>
      <c r="C67" s="26" t="s">
        <v>2</v>
      </c>
      <c r="D67" s="23">
        <v>10</v>
      </c>
      <c r="E67" s="19"/>
      <c r="F67" s="19"/>
      <c r="G67" s="10">
        <f t="shared" si="4"/>
        <v>0</v>
      </c>
      <c r="H67" s="15">
        <v>0.08</v>
      </c>
      <c r="I67" s="18">
        <f t="shared" si="5"/>
        <v>0</v>
      </c>
    </row>
    <row r="68" spans="1:9" ht="14.25">
      <c r="A68" s="19">
        <v>4</v>
      </c>
      <c r="B68" s="27" t="s">
        <v>71</v>
      </c>
      <c r="C68" s="26" t="s">
        <v>2</v>
      </c>
      <c r="D68" s="23">
        <v>20</v>
      </c>
      <c r="E68" s="19"/>
      <c r="F68" s="19"/>
      <c r="G68" s="10">
        <f t="shared" si="4"/>
        <v>0</v>
      </c>
      <c r="H68" s="15">
        <v>0.08</v>
      </c>
      <c r="I68" s="18">
        <f t="shared" si="5"/>
        <v>0</v>
      </c>
    </row>
    <row r="69" spans="1:9" ht="25.5">
      <c r="A69" s="19">
        <v>5</v>
      </c>
      <c r="B69" s="27" t="s">
        <v>72</v>
      </c>
      <c r="C69" s="26" t="s">
        <v>2</v>
      </c>
      <c r="D69" s="23">
        <v>20</v>
      </c>
      <c r="E69" s="19"/>
      <c r="F69" s="19"/>
      <c r="G69" s="10">
        <f t="shared" si="4"/>
        <v>0</v>
      </c>
      <c r="H69" s="15">
        <v>0.08</v>
      </c>
      <c r="I69" s="18">
        <f t="shared" si="5"/>
        <v>0</v>
      </c>
    </row>
    <row r="70" spans="1:9" ht="14.25">
      <c r="A70" s="19">
        <v>6</v>
      </c>
      <c r="B70" s="27" t="s">
        <v>73</v>
      </c>
      <c r="C70" s="26" t="s">
        <v>23</v>
      </c>
      <c r="D70" s="23">
        <v>20</v>
      </c>
      <c r="E70" s="19"/>
      <c r="F70" s="19"/>
      <c r="G70" s="10">
        <f t="shared" si="4"/>
        <v>0</v>
      </c>
      <c r="H70" s="15">
        <v>0.08</v>
      </c>
      <c r="I70" s="18">
        <f t="shared" si="5"/>
        <v>0</v>
      </c>
    </row>
    <row r="71" spans="7:9" ht="14.25">
      <c r="G71" s="19">
        <f>SUM(G65:G70)</f>
        <v>0</v>
      </c>
      <c r="H71" s="19"/>
      <c r="I71" s="19">
        <f>SUM(I65:I70)</f>
        <v>0</v>
      </c>
    </row>
    <row r="72" ht="15.75">
      <c r="B72" s="28" t="s">
        <v>74</v>
      </c>
    </row>
    <row r="73" ht="15.75">
      <c r="B73" s="29"/>
    </row>
    <row r="74" ht="15.75">
      <c r="B74" s="40" t="s">
        <v>125</v>
      </c>
    </row>
    <row r="75" ht="15.75">
      <c r="B75" s="30" t="s">
        <v>75</v>
      </c>
    </row>
    <row r="78" ht="15">
      <c r="B78" s="3" t="s">
        <v>76</v>
      </c>
    </row>
    <row r="80" spans="1:9" ht="38.25">
      <c r="A80" s="20" t="s">
        <v>13</v>
      </c>
      <c r="B80" s="21" t="s">
        <v>84</v>
      </c>
      <c r="C80" s="22" t="s">
        <v>15</v>
      </c>
      <c r="D80" s="22" t="s">
        <v>16</v>
      </c>
      <c r="E80" s="22" t="s">
        <v>17</v>
      </c>
      <c r="F80" s="22" t="s">
        <v>18</v>
      </c>
      <c r="G80" s="22" t="s">
        <v>19</v>
      </c>
      <c r="H80" s="22" t="s">
        <v>0</v>
      </c>
      <c r="I80" s="22" t="s">
        <v>20</v>
      </c>
    </row>
    <row r="81" spans="1:9" ht="51">
      <c r="A81" s="13">
        <v>1</v>
      </c>
      <c r="B81" s="27" t="s">
        <v>77</v>
      </c>
      <c r="C81" s="26" t="s">
        <v>23</v>
      </c>
      <c r="D81" s="26">
        <v>5</v>
      </c>
      <c r="E81" s="10"/>
      <c r="F81" s="10"/>
      <c r="G81" s="10">
        <f>SUM(D81*F81)</f>
        <v>0</v>
      </c>
      <c r="H81" s="15">
        <v>0.08</v>
      </c>
      <c r="I81" s="18">
        <f>G81*(1+H81)</f>
        <v>0</v>
      </c>
    </row>
    <row r="82" spans="1:9" ht="14.25">
      <c r="A82" s="10">
        <v>2</v>
      </c>
      <c r="B82" s="31" t="s">
        <v>78</v>
      </c>
      <c r="C82" s="10" t="s">
        <v>23</v>
      </c>
      <c r="D82" s="10">
        <v>20</v>
      </c>
      <c r="E82" s="10"/>
      <c r="F82" s="10"/>
      <c r="G82" s="10">
        <f>SUM(D82*F82)</f>
        <v>0</v>
      </c>
      <c r="H82" s="15">
        <v>0.08</v>
      </c>
      <c r="I82" s="18">
        <f>G82*(1+H82)</f>
        <v>0</v>
      </c>
    </row>
    <row r="83" spans="7:9" ht="14.25">
      <c r="G83" s="19">
        <f>SUM(G81:G82)</f>
        <v>0</v>
      </c>
      <c r="H83" s="19"/>
      <c r="I83" s="19">
        <f>SUM(I81:I82)</f>
        <v>0</v>
      </c>
    </row>
    <row r="85" ht="15">
      <c r="B85" s="3" t="s">
        <v>79</v>
      </c>
    </row>
    <row r="87" spans="1:9" ht="38.25">
      <c r="A87" s="13" t="s">
        <v>13</v>
      </c>
      <c r="B87" s="4" t="s">
        <v>84</v>
      </c>
      <c r="C87" s="5" t="s">
        <v>15</v>
      </c>
      <c r="D87" s="5" t="s">
        <v>16</v>
      </c>
      <c r="E87" s="5" t="s">
        <v>17</v>
      </c>
      <c r="F87" s="5" t="s">
        <v>18</v>
      </c>
      <c r="G87" s="5" t="s">
        <v>19</v>
      </c>
      <c r="H87" s="5" t="s">
        <v>0</v>
      </c>
      <c r="I87" s="5" t="s">
        <v>20</v>
      </c>
    </row>
    <row r="88" spans="1:9" ht="38.25">
      <c r="A88" s="13">
        <v>1</v>
      </c>
      <c r="B88" s="23" t="s">
        <v>80</v>
      </c>
      <c r="C88" s="26" t="s">
        <v>23</v>
      </c>
      <c r="D88" s="23">
        <v>2</v>
      </c>
      <c r="E88" s="10"/>
      <c r="F88" s="10"/>
      <c r="G88" s="10">
        <f>SUM(D88*F88)</f>
        <v>0</v>
      </c>
      <c r="H88" s="15">
        <v>0.08</v>
      </c>
      <c r="I88" s="18">
        <f>G88*(1+H88)</f>
        <v>0</v>
      </c>
    </row>
    <row r="89" spans="1:9" ht="25.5">
      <c r="A89" s="19">
        <v>2</v>
      </c>
      <c r="B89" s="23" t="s">
        <v>81</v>
      </c>
      <c r="C89" s="39" t="s">
        <v>23</v>
      </c>
      <c r="D89" s="23">
        <v>30</v>
      </c>
      <c r="E89" s="19"/>
      <c r="F89" s="19"/>
      <c r="G89" s="10">
        <f>SUM(D89*F89)</f>
        <v>0</v>
      </c>
      <c r="H89" s="15">
        <v>0.08</v>
      </c>
      <c r="I89" s="18">
        <f>G89*(1+H89)</f>
        <v>0</v>
      </c>
    </row>
    <row r="90" spans="1:9" ht="38.25">
      <c r="A90" s="19">
        <v>3</v>
      </c>
      <c r="B90" s="23" t="s">
        <v>82</v>
      </c>
      <c r="C90" s="39" t="s">
        <v>23</v>
      </c>
      <c r="D90" s="23">
        <v>1</v>
      </c>
      <c r="E90" s="19"/>
      <c r="F90" s="19"/>
      <c r="G90" s="10">
        <f>SUM(D90*F90)</f>
        <v>0</v>
      </c>
      <c r="H90" s="15">
        <v>0.08</v>
      </c>
      <c r="I90" s="18">
        <f>G90*(1+H90)</f>
        <v>0</v>
      </c>
    </row>
    <row r="91" spans="1:9" ht="25.5">
      <c r="A91" s="19">
        <v>4</v>
      </c>
      <c r="B91" s="23" t="s">
        <v>83</v>
      </c>
      <c r="C91" s="39" t="s">
        <v>23</v>
      </c>
      <c r="D91" s="23">
        <v>15</v>
      </c>
      <c r="E91" s="19"/>
      <c r="F91" s="19"/>
      <c r="G91" s="10">
        <f>SUM(D91*F91)</f>
        <v>0</v>
      </c>
      <c r="H91" s="15">
        <v>0.08</v>
      </c>
      <c r="I91" s="18">
        <f>G91*(1+H91)</f>
        <v>0</v>
      </c>
    </row>
    <row r="92" spans="7:9" ht="14.25">
      <c r="G92" s="19">
        <f>SUM(G88:G91)</f>
        <v>0</v>
      </c>
      <c r="H92" s="19"/>
      <c r="I92" s="19">
        <f>SUM(I88:I91)</f>
        <v>0</v>
      </c>
    </row>
    <row r="93" ht="15.75">
      <c r="B93" s="14" t="s">
        <v>85</v>
      </c>
    </row>
    <row r="96" ht="15">
      <c r="B96" s="3" t="s">
        <v>86</v>
      </c>
    </row>
    <row r="98" spans="1:9" ht="38.25">
      <c r="A98" s="13" t="s">
        <v>13</v>
      </c>
      <c r="B98" s="4" t="s">
        <v>84</v>
      </c>
      <c r="C98" s="5" t="s">
        <v>15</v>
      </c>
      <c r="D98" s="5" t="s">
        <v>16</v>
      </c>
      <c r="E98" s="5" t="s">
        <v>17</v>
      </c>
      <c r="F98" s="5" t="s">
        <v>18</v>
      </c>
      <c r="G98" s="5" t="s">
        <v>19</v>
      </c>
      <c r="H98" s="5" t="s">
        <v>0</v>
      </c>
      <c r="I98" s="5" t="s">
        <v>20</v>
      </c>
    </row>
    <row r="99" spans="1:9" ht="25.5">
      <c r="A99" s="13">
        <v>1</v>
      </c>
      <c r="B99" s="23" t="s">
        <v>87</v>
      </c>
      <c r="C99" s="26" t="s">
        <v>2</v>
      </c>
      <c r="D99" s="23">
        <v>100</v>
      </c>
      <c r="E99" s="10"/>
      <c r="F99" s="10"/>
      <c r="G99" s="10">
        <f>SUM(D99*F99)</f>
        <v>0</v>
      </c>
      <c r="H99" s="15">
        <v>0.08</v>
      </c>
      <c r="I99" s="18">
        <f>G99*(1+H99)</f>
        <v>0</v>
      </c>
    </row>
    <row r="104" ht="15">
      <c r="B104" s="3" t="s">
        <v>91</v>
      </c>
    </row>
    <row r="106" spans="1:9" ht="38.25">
      <c r="A106" s="20" t="s">
        <v>13</v>
      </c>
      <c r="B106" s="21" t="s">
        <v>84</v>
      </c>
      <c r="C106" s="22" t="s">
        <v>15</v>
      </c>
      <c r="D106" s="22" t="s">
        <v>16</v>
      </c>
      <c r="E106" s="22" t="s">
        <v>17</v>
      </c>
      <c r="F106" s="22" t="s">
        <v>18</v>
      </c>
      <c r="G106" s="22" t="s">
        <v>19</v>
      </c>
      <c r="H106" s="22" t="s">
        <v>0</v>
      </c>
      <c r="I106" s="22" t="s">
        <v>20</v>
      </c>
    </row>
    <row r="107" spans="1:9" ht="51">
      <c r="A107" s="13">
        <v>1</v>
      </c>
      <c r="B107" s="23" t="s">
        <v>107</v>
      </c>
      <c r="C107" s="38" t="s">
        <v>23</v>
      </c>
      <c r="D107" s="23">
        <v>3500</v>
      </c>
      <c r="E107" s="10"/>
      <c r="F107" s="10"/>
      <c r="G107" s="10">
        <f>SUM(D107*F107)</f>
        <v>0</v>
      </c>
      <c r="H107" s="15">
        <v>0.08</v>
      </c>
      <c r="I107" s="18">
        <f>G107*(1+H107)</f>
        <v>0</v>
      </c>
    </row>
    <row r="108" spans="1:9" ht="38.25">
      <c r="A108" s="10">
        <v>2</v>
      </c>
      <c r="B108" s="23" t="s">
        <v>108</v>
      </c>
      <c r="C108" s="38" t="s">
        <v>23</v>
      </c>
      <c r="D108" s="23">
        <v>10</v>
      </c>
      <c r="E108" s="19"/>
      <c r="F108" s="19"/>
      <c r="G108" s="10">
        <f aca="true" t="shared" si="6" ref="G108:G114">SUM(D108*F108)</f>
        <v>0</v>
      </c>
      <c r="H108" s="15">
        <v>0.08</v>
      </c>
      <c r="I108" s="18">
        <f aca="true" t="shared" si="7" ref="I108:I114">G108*(1+H108)</f>
        <v>0</v>
      </c>
    </row>
    <row r="109" spans="1:9" ht="38.25">
      <c r="A109" s="10">
        <v>3</v>
      </c>
      <c r="B109" s="23" t="s">
        <v>109</v>
      </c>
      <c r="C109" s="38" t="s">
        <v>23</v>
      </c>
      <c r="D109" s="23">
        <v>10</v>
      </c>
      <c r="E109" s="19"/>
      <c r="F109" s="19"/>
      <c r="G109" s="10">
        <f t="shared" si="6"/>
        <v>0</v>
      </c>
      <c r="H109" s="15">
        <v>0.08</v>
      </c>
      <c r="I109" s="18">
        <f t="shared" si="7"/>
        <v>0</v>
      </c>
    </row>
    <row r="110" spans="1:9" ht="76.5">
      <c r="A110" s="10">
        <v>4</v>
      </c>
      <c r="B110" s="23" t="s">
        <v>88</v>
      </c>
      <c r="C110" s="38" t="s">
        <v>23</v>
      </c>
      <c r="D110" s="23">
        <v>200</v>
      </c>
      <c r="E110" s="19"/>
      <c r="F110" s="19"/>
      <c r="G110" s="10">
        <f t="shared" si="6"/>
        <v>0</v>
      </c>
      <c r="H110" s="15">
        <v>0.08</v>
      </c>
      <c r="I110" s="18">
        <f t="shared" si="7"/>
        <v>0</v>
      </c>
    </row>
    <row r="111" spans="1:9" ht="89.25">
      <c r="A111" s="10">
        <v>5</v>
      </c>
      <c r="B111" s="23" t="s">
        <v>89</v>
      </c>
      <c r="C111" s="38" t="s">
        <v>23</v>
      </c>
      <c r="D111" s="23">
        <v>450</v>
      </c>
      <c r="E111" s="19"/>
      <c r="F111" s="19"/>
      <c r="G111" s="10">
        <f t="shared" si="6"/>
        <v>0</v>
      </c>
      <c r="H111" s="15">
        <v>0.08</v>
      </c>
      <c r="I111" s="18">
        <f t="shared" si="7"/>
        <v>0</v>
      </c>
    </row>
    <row r="112" spans="1:9" ht="102">
      <c r="A112" s="10">
        <v>6</v>
      </c>
      <c r="B112" s="23" t="s">
        <v>90</v>
      </c>
      <c r="C112" s="38" t="s">
        <v>23</v>
      </c>
      <c r="D112" s="23">
        <v>200</v>
      </c>
      <c r="E112" s="19"/>
      <c r="F112" s="19"/>
      <c r="G112" s="10">
        <f t="shared" si="6"/>
        <v>0</v>
      </c>
      <c r="H112" s="15">
        <v>0.08</v>
      </c>
      <c r="I112" s="18">
        <f t="shared" si="7"/>
        <v>0</v>
      </c>
    </row>
    <row r="113" spans="1:9" ht="102">
      <c r="A113" s="10">
        <v>7</v>
      </c>
      <c r="B113" s="23" t="s">
        <v>110</v>
      </c>
      <c r="C113" s="38" t="s">
        <v>23</v>
      </c>
      <c r="D113" s="23">
        <v>120</v>
      </c>
      <c r="E113" s="19"/>
      <c r="F113" s="19"/>
      <c r="G113" s="10">
        <f t="shared" si="6"/>
        <v>0</v>
      </c>
      <c r="H113" s="15">
        <v>0.08</v>
      </c>
      <c r="I113" s="18">
        <f t="shared" si="7"/>
        <v>0</v>
      </c>
    </row>
    <row r="114" spans="1:9" ht="25.5">
      <c r="A114" s="10">
        <v>8</v>
      </c>
      <c r="B114" s="23" t="s">
        <v>111</v>
      </c>
      <c r="C114" s="38" t="s">
        <v>23</v>
      </c>
      <c r="D114" s="23">
        <v>10</v>
      </c>
      <c r="E114" s="19"/>
      <c r="F114" s="19"/>
      <c r="G114" s="10">
        <f t="shared" si="6"/>
        <v>0</v>
      </c>
      <c r="H114" s="15">
        <v>0.08</v>
      </c>
      <c r="I114" s="18">
        <f t="shared" si="7"/>
        <v>0</v>
      </c>
    </row>
    <row r="115" spans="1:9" ht="14.25">
      <c r="A115" s="33"/>
      <c r="B115" s="34"/>
      <c r="C115" s="33"/>
      <c r="D115" s="33"/>
      <c r="E115" s="33"/>
      <c r="F115" s="33"/>
      <c r="G115" s="10">
        <f>SUM(G107:G114)</f>
        <v>0</v>
      </c>
      <c r="H115" s="10"/>
      <c r="I115" s="10">
        <f>SUM(I107:I114)</f>
        <v>0</v>
      </c>
    </row>
    <row r="118" ht="15">
      <c r="B118" s="3" t="s">
        <v>93</v>
      </c>
    </row>
    <row r="120" spans="1:9" ht="38.25">
      <c r="A120" s="20" t="s">
        <v>13</v>
      </c>
      <c r="B120" s="21" t="s">
        <v>84</v>
      </c>
      <c r="C120" s="22" t="s">
        <v>15</v>
      </c>
      <c r="D120" s="22" t="s">
        <v>16</v>
      </c>
      <c r="E120" s="22" t="s">
        <v>17</v>
      </c>
      <c r="F120" s="22" t="s">
        <v>18</v>
      </c>
      <c r="G120" s="22" t="s">
        <v>19</v>
      </c>
      <c r="H120" s="22" t="s">
        <v>0</v>
      </c>
      <c r="I120" s="22" t="s">
        <v>20</v>
      </c>
    </row>
    <row r="121" spans="1:9" ht="25.5">
      <c r="A121" s="13">
        <v>1</v>
      </c>
      <c r="B121" s="23" t="s">
        <v>92</v>
      </c>
      <c r="C121" s="26" t="s">
        <v>6</v>
      </c>
      <c r="D121" s="23">
        <v>6</v>
      </c>
      <c r="E121" s="10"/>
      <c r="F121" s="10"/>
      <c r="G121" s="10">
        <f>SUM(D121*F121)</f>
        <v>0</v>
      </c>
      <c r="H121" s="15">
        <v>0.08</v>
      </c>
      <c r="I121" s="18">
        <f>G121*(1+H121)</f>
        <v>0</v>
      </c>
    </row>
    <row r="124" ht="15">
      <c r="B124" s="3" t="s">
        <v>94</v>
      </c>
    </row>
    <row r="126" spans="1:9" ht="38.25">
      <c r="A126" s="20" t="s">
        <v>13</v>
      </c>
      <c r="B126" s="21" t="s">
        <v>84</v>
      </c>
      <c r="C126" s="22" t="s">
        <v>15</v>
      </c>
      <c r="D126" s="22" t="s">
        <v>16</v>
      </c>
      <c r="E126" s="22" t="s">
        <v>17</v>
      </c>
      <c r="F126" s="22" t="s">
        <v>18</v>
      </c>
      <c r="G126" s="22" t="s">
        <v>19</v>
      </c>
      <c r="H126" s="22" t="s">
        <v>0</v>
      </c>
      <c r="I126" s="22" t="s">
        <v>20</v>
      </c>
    </row>
    <row r="127" spans="1:9" ht="204">
      <c r="A127" s="13">
        <v>1</v>
      </c>
      <c r="B127" s="27" t="s">
        <v>95</v>
      </c>
      <c r="C127" s="26" t="s">
        <v>2</v>
      </c>
      <c r="D127" s="23">
        <v>200</v>
      </c>
      <c r="E127" s="10"/>
      <c r="F127" s="10"/>
      <c r="G127" s="10">
        <f>SUM(D127*F127)</f>
        <v>0</v>
      </c>
      <c r="H127" s="15">
        <v>0.08</v>
      </c>
      <c r="I127" s="18">
        <f>G127*(1+H127)</f>
        <v>0</v>
      </c>
    </row>
    <row r="128" spans="1:9" ht="153">
      <c r="A128" s="10">
        <v>2</v>
      </c>
      <c r="B128" s="35" t="s">
        <v>96</v>
      </c>
      <c r="C128" s="26" t="s">
        <v>2</v>
      </c>
      <c r="D128" s="23">
        <v>100</v>
      </c>
      <c r="E128" s="10"/>
      <c r="F128" s="10"/>
      <c r="G128" s="10">
        <f>SUM(D128*F128)</f>
        <v>0</v>
      </c>
      <c r="H128" s="15">
        <v>0.08</v>
      </c>
      <c r="I128" s="18">
        <f>G128*(1+H128)</f>
        <v>0</v>
      </c>
    </row>
    <row r="129" spans="1:9" ht="25.5">
      <c r="A129" s="10">
        <v>3</v>
      </c>
      <c r="B129" s="35" t="s">
        <v>97</v>
      </c>
      <c r="C129" s="26" t="s">
        <v>2</v>
      </c>
      <c r="D129" s="23">
        <v>150</v>
      </c>
      <c r="E129" s="10"/>
      <c r="F129" s="10"/>
      <c r="G129" s="10">
        <f>SUM(D129*F129)</f>
        <v>0</v>
      </c>
      <c r="H129" s="15">
        <v>0.08</v>
      </c>
      <c r="I129" s="18">
        <f>G129*(1+H129)</f>
        <v>0</v>
      </c>
    </row>
    <row r="130" spans="1:9" ht="25.5">
      <c r="A130" s="10">
        <v>4</v>
      </c>
      <c r="B130" s="35" t="s">
        <v>98</v>
      </c>
      <c r="C130" s="26" t="s">
        <v>2</v>
      </c>
      <c r="D130" s="23">
        <v>150</v>
      </c>
      <c r="E130" s="10"/>
      <c r="F130" s="10"/>
      <c r="G130" s="10">
        <f>SUM(D130*F130)</f>
        <v>0</v>
      </c>
      <c r="H130" s="15">
        <v>0.08</v>
      </c>
      <c r="I130" s="18">
        <f>G130*(1+H130)</f>
        <v>0</v>
      </c>
    </row>
    <row r="131" spans="1:9" ht="25.5">
      <c r="A131" s="10">
        <v>5</v>
      </c>
      <c r="B131" s="35" t="s">
        <v>99</v>
      </c>
      <c r="C131" s="26" t="s">
        <v>2</v>
      </c>
      <c r="D131" s="23">
        <v>150</v>
      </c>
      <c r="E131" s="10"/>
      <c r="F131" s="10"/>
      <c r="G131" s="10">
        <f>SUM(D131*F131)</f>
        <v>0</v>
      </c>
      <c r="H131" s="15">
        <v>0.08</v>
      </c>
      <c r="I131" s="18">
        <f>G131*(1+H131)</f>
        <v>0</v>
      </c>
    </row>
    <row r="132" spans="7:9" ht="14.25">
      <c r="G132" s="19">
        <f>SUM(G127:G131)</f>
        <v>0</v>
      </c>
      <c r="H132" s="19"/>
      <c r="I132" s="19">
        <f>SUM(I127:I131)</f>
        <v>0</v>
      </c>
    </row>
    <row r="134" ht="15">
      <c r="B134" s="3" t="s">
        <v>100</v>
      </c>
    </row>
    <row r="136" spans="1:9" ht="38.25">
      <c r="A136" s="20" t="s">
        <v>13</v>
      </c>
      <c r="B136" s="21" t="s">
        <v>84</v>
      </c>
      <c r="C136" s="22" t="s">
        <v>15</v>
      </c>
      <c r="D136" s="22" t="s">
        <v>16</v>
      </c>
      <c r="E136" s="22" t="s">
        <v>17</v>
      </c>
      <c r="F136" s="22" t="s">
        <v>18</v>
      </c>
      <c r="G136" s="22" t="s">
        <v>19</v>
      </c>
      <c r="H136" s="22" t="s">
        <v>0</v>
      </c>
      <c r="I136" s="22" t="s">
        <v>20</v>
      </c>
    </row>
    <row r="137" spans="1:9" ht="38.25">
      <c r="A137" s="13">
        <v>1</v>
      </c>
      <c r="B137" s="27" t="s">
        <v>101</v>
      </c>
      <c r="C137" s="26" t="s">
        <v>23</v>
      </c>
      <c r="D137" s="23">
        <v>10</v>
      </c>
      <c r="E137" s="10"/>
      <c r="F137" s="10"/>
      <c r="G137" s="10">
        <f>SUM(D137*F137)</f>
        <v>0</v>
      </c>
      <c r="H137" s="15">
        <v>0.08</v>
      </c>
      <c r="I137" s="18">
        <f>G137*(1+H137)</f>
        <v>0</v>
      </c>
    </row>
    <row r="140" ht="15">
      <c r="B140" s="3" t="s">
        <v>102</v>
      </c>
    </row>
    <row r="142" spans="1:9" ht="38.25">
      <c r="A142" s="20" t="s">
        <v>13</v>
      </c>
      <c r="B142" s="21" t="s">
        <v>84</v>
      </c>
      <c r="C142" s="22" t="s">
        <v>15</v>
      </c>
      <c r="D142" s="22" t="s">
        <v>16</v>
      </c>
      <c r="E142" s="22" t="s">
        <v>17</v>
      </c>
      <c r="F142" s="22" t="s">
        <v>18</v>
      </c>
      <c r="G142" s="22" t="s">
        <v>19</v>
      </c>
      <c r="H142" s="22" t="s">
        <v>0</v>
      </c>
      <c r="I142" s="22" t="s">
        <v>20</v>
      </c>
    </row>
    <row r="143" spans="1:9" ht="25.5">
      <c r="A143" s="13">
        <v>1</v>
      </c>
      <c r="B143" s="23" t="s">
        <v>103</v>
      </c>
      <c r="C143" s="23" t="s">
        <v>2</v>
      </c>
      <c r="D143" s="26">
        <v>15</v>
      </c>
      <c r="E143" s="10"/>
      <c r="F143" s="10"/>
      <c r="G143" s="10">
        <f>SUM(D143*F143)</f>
        <v>0</v>
      </c>
      <c r="H143" s="15">
        <v>0.08</v>
      </c>
      <c r="I143" s="18">
        <f>G143*(1+H143)</f>
        <v>0</v>
      </c>
    </row>
    <row r="144" spans="1:9" ht="25.5">
      <c r="A144" s="10">
        <v>2</v>
      </c>
      <c r="B144" s="8" t="s">
        <v>104</v>
      </c>
      <c r="C144" s="10" t="s">
        <v>23</v>
      </c>
      <c r="D144" s="10">
        <v>15</v>
      </c>
      <c r="E144" s="10"/>
      <c r="F144" s="10"/>
      <c r="G144" s="10">
        <f>SUM(D144*F144)</f>
        <v>0</v>
      </c>
      <c r="H144" s="15">
        <v>0.08</v>
      </c>
      <c r="I144" s="18">
        <f>G144*(1+H144)</f>
        <v>0</v>
      </c>
    </row>
    <row r="145" spans="7:9" ht="14.25">
      <c r="G145" s="19">
        <f>SUM(G143:G144)</f>
        <v>0</v>
      </c>
      <c r="H145" s="19"/>
      <c r="I145" s="19">
        <f>SUM(I143:I144)</f>
        <v>0</v>
      </c>
    </row>
    <row r="147" ht="15">
      <c r="B147" s="3" t="s">
        <v>105</v>
      </c>
    </row>
    <row r="148" spans="1:9" ht="38.25">
      <c r="A148" s="20" t="s">
        <v>13</v>
      </c>
      <c r="B148" s="21" t="s">
        <v>84</v>
      </c>
      <c r="C148" s="22" t="s">
        <v>15</v>
      </c>
      <c r="D148" s="22" t="s">
        <v>16</v>
      </c>
      <c r="E148" s="22" t="s">
        <v>17</v>
      </c>
      <c r="F148" s="22" t="s">
        <v>18</v>
      </c>
      <c r="G148" s="22" t="s">
        <v>19</v>
      </c>
      <c r="H148" s="22" t="s">
        <v>0</v>
      </c>
      <c r="I148" s="22" t="s">
        <v>20</v>
      </c>
    </row>
    <row r="149" spans="1:9" ht="25.5">
      <c r="A149" s="13">
        <v>1</v>
      </c>
      <c r="B149" s="23" t="s">
        <v>106</v>
      </c>
      <c r="C149" s="26" t="s">
        <v>2</v>
      </c>
      <c r="D149" s="26">
        <v>100</v>
      </c>
      <c r="E149" s="10"/>
      <c r="F149" s="10"/>
      <c r="G149" s="10">
        <f>SUM(D149*F149)</f>
        <v>0</v>
      </c>
      <c r="H149" s="15">
        <v>0.08</v>
      </c>
      <c r="I149" s="18">
        <f>G149*(1+H149)</f>
        <v>0</v>
      </c>
    </row>
    <row r="151" ht="15">
      <c r="B151" s="3" t="s">
        <v>112</v>
      </c>
    </row>
    <row r="153" spans="1:9" ht="38.25">
      <c r="A153" s="20" t="s">
        <v>13</v>
      </c>
      <c r="B153" s="21" t="s">
        <v>84</v>
      </c>
      <c r="C153" s="22" t="s">
        <v>15</v>
      </c>
      <c r="D153" s="22" t="s">
        <v>16</v>
      </c>
      <c r="E153" s="22" t="s">
        <v>17</v>
      </c>
      <c r="F153" s="22" t="s">
        <v>18</v>
      </c>
      <c r="G153" s="22" t="s">
        <v>19</v>
      </c>
      <c r="H153" s="22" t="s">
        <v>0</v>
      </c>
      <c r="I153" s="22" t="s">
        <v>20</v>
      </c>
    </row>
    <row r="154" spans="1:9" ht="51">
      <c r="A154" s="13">
        <v>1</v>
      </c>
      <c r="B154" s="23" t="s">
        <v>113</v>
      </c>
      <c r="C154" s="26" t="s">
        <v>2</v>
      </c>
      <c r="D154" s="26">
        <v>10</v>
      </c>
      <c r="E154" s="10"/>
      <c r="F154" s="10"/>
      <c r="G154" s="10">
        <f>SUM(D154*F154)</f>
        <v>0</v>
      </c>
      <c r="H154" s="15">
        <v>0.08</v>
      </c>
      <c r="I154" s="18">
        <f>G154*(1+H154)</f>
        <v>0</v>
      </c>
    </row>
    <row r="155" spans="1:9" ht="51">
      <c r="A155" s="10">
        <v>2</v>
      </c>
      <c r="B155" s="8" t="s">
        <v>114</v>
      </c>
      <c r="C155" s="10" t="s">
        <v>2</v>
      </c>
      <c r="D155" s="10">
        <v>10</v>
      </c>
      <c r="E155" s="10"/>
      <c r="F155" s="10"/>
      <c r="G155" s="10">
        <f>SUM(D155*F155)</f>
        <v>0</v>
      </c>
      <c r="H155" s="15">
        <v>0.08</v>
      </c>
      <c r="I155" s="18">
        <f>G155*(1+H155)</f>
        <v>0</v>
      </c>
    </row>
    <row r="156" spans="7:9" ht="14.25">
      <c r="G156" s="10">
        <f>SUM(G154:G155)</f>
        <v>0</v>
      </c>
      <c r="H156" s="10"/>
      <c r="I156" s="10">
        <f>SUM(I154:I155)</f>
        <v>0</v>
      </c>
    </row>
    <row r="158" ht="15">
      <c r="B158" s="3" t="s">
        <v>115</v>
      </c>
    </row>
    <row r="160" spans="1:9" ht="38.25">
      <c r="A160" s="20" t="s">
        <v>13</v>
      </c>
      <c r="B160" s="21" t="s">
        <v>84</v>
      </c>
      <c r="C160" s="22" t="s">
        <v>15</v>
      </c>
      <c r="D160" s="22" t="s">
        <v>16</v>
      </c>
      <c r="E160" s="22" t="s">
        <v>17</v>
      </c>
      <c r="F160" s="22" t="s">
        <v>18</v>
      </c>
      <c r="G160" s="22" t="s">
        <v>19</v>
      </c>
      <c r="H160" s="22" t="s">
        <v>0</v>
      </c>
      <c r="I160" s="22" t="s">
        <v>20</v>
      </c>
    </row>
    <row r="161" spans="1:9" ht="25.5">
      <c r="A161" s="13">
        <v>1</v>
      </c>
      <c r="B161" s="23" t="s">
        <v>116</v>
      </c>
      <c r="C161" s="26" t="s">
        <v>2</v>
      </c>
      <c r="D161" s="23">
        <v>10</v>
      </c>
      <c r="E161" s="10"/>
      <c r="F161" s="10"/>
      <c r="G161" s="10">
        <f aca="true" t="shared" si="8" ref="G161:G166">SUM(D161*F161)</f>
        <v>0</v>
      </c>
      <c r="H161" s="15">
        <v>0.08</v>
      </c>
      <c r="I161" s="18">
        <f aca="true" t="shared" si="9" ref="I161:I166">G161*(1+H161)</f>
        <v>0</v>
      </c>
    </row>
    <row r="162" spans="1:9" ht="25.5">
      <c r="A162" s="10">
        <v>2</v>
      </c>
      <c r="B162" s="23" t="s">
        <v>117</v>
      </c>
      <c r="C162" s="10" t="s">
        <v>2</v>
      </c>
      <c r="D162" s="23">
        <v>60</v>
      </c>
      <c r="E162" s="10"/>
      <c r="F162" s="10"/>
      <c r="G162" s="10">
        <f t="shared" si="8"/>
        <v>0</v>
      </c>
      <c r="H162" s="15">
        <v>0.08</v>
      </c>
      <c r="I162" s="18">
        <f t="shared" si="9"/>
        <v>0</v>
      </c>
    </row>
    <row r="163" spans="1:9" ht="25.5">
      <c r="A163" s="10">
        <v>3</v>
      </c>
      <c r="B163" s="23" t="s">
        <v>118</v>
      </c>
      <c r="C163" s="10" t="s">
        <v>2</v>
      </c>
      <c r="D163" s="23">
        <v>10</v>
      </c>
      <c r="E163" s="10"/>
      <c r="F163" s="10"/>
      <c r="G163" s="10">
        <f t="shared" si="8"/>
        <v>0</v>
      </c>
      <c r="H163" s="15">
        <v>0.08</v>
      </c>
      <c r="I163" s="18">
        <f t="shared" si="9"/>
        <v>0</v>
      </c>
    </row>
    <row r="164" spans="1:9" ht="25.5">
      <c r="A164" s="10">
        <v>4</v>
      </c>
      <c r="B164" s="23" t="s">
        <v>119</v>
      </c>
      <c r="C164" s="10" t="s">
        <v>2</v>
      </c>
      <c r="D164" s="23">
        <v>10</v>
      </c>
      <c r="E164" s="10"/>
      <c r="F164" s="10"/>
      <c r="G164" s="10">
        <f t="shared" si="8"/>
        <v>0</v>
      </c>
      <c r="H164" s="15">
        <v>0.08</v>
      </c>
      <c r="I164" s="18">
        <f t="shared" si="9"/>
        <v>0</v>
      </c>
    </row>
    <row r="165" spans="1:9" ht="25.5">
      <c r="A165" s="10">
        <v>5</v>
      </c>
      <c r="B165" s="23" t="s">
        <v>120</v>
      </c>
      <c r="C165" s="10" t="s">
        <v>2</v>
      </c>
      <c r="D165" s="23">
        <v>10</v>
      </c>
      <c r="E165" s="10"/>
      <c r="F165" s="10"/>
      <c r="G165" s="10">
        <f t="shared" si="8"/>
        <v>0</v>
      </c>
      <c r="H165" s="15">
        <v>0.08</v>
      </c>
      <c r="I165" s="18">
        <f t="shared" si="9"/>
        <v>0</v>
      </c>
    </row>
    <row r="166" spans="1:9" ht="25.5">
      <c r="A166" s="10">
        <v>6</v>
      </c>
      <c r="B166" s="23" t="s">
        <v>121</v>
      </c>
      <c r="C166" s="10" t="s">
        <v>2</v>
      </c>
      <c r="D166" s="23">
        <v>15</v>
      </c>
      <c r="E166" s="10"/>
      <c r="F166" s="10"/>
      <c r="G166" s="10">
        <f t="shared" si="8"/>
        <v>0</v>
      </c>
      <c r="H166" s="15">
        <v>0.08</v>
      </c>
      <c r="I166" s="18">
        <f t="shared" si="9"/>
        <v>0</v>
      </c>
    </row>
    <row r="167" spans="1:9" ht="14.25">
      <c r="A167" s="37"/>
      <c r="B167" s="2"/>
      <c r="C167" s="37"/>
      <c r="D167" s="37"/>
      <c r="E167" s="37"/>
      <c r="F167" s="37"/>
      <c r="G167" s="10">
        <f>SUM(G161:G166)</f>
        <v>0</v>
      </c>
      <c r="H167" s="10"/>
      <c r="I167" s="10">
        <f>SUM(I161:I166)</f>
        <v>0</v>
      </c>
    </row>
    <row r="169" ht="15">
      <c r="B169" s="3" t="s">
        <v>122</v>
      </c>
    </row>
    <row r="171" spans="1:9" ht="38.25">
      <c r="A171" s="20" t="s">
        <v>13</v>
      </c>
      <c r="B171" s="21" t="s">
        <v>84</v>
      </c>
      <c r="C171" s="22" t="s">
        <v>15</v>
      </c>
      <c r="D171" s="22" t="s">
        <v>16</v>
      </c>
      <c r="E171" s="22" t="s">
        <v>17</v>
      </c>
      <c r="F171" s="22" t="s">
        <v>18</v>
      </c>
      <c r="G171" s="22" t="s">
        <v>19</v>
      </c>
      <c r="H171" s="22" t="s">
        <v>0</v>
      </c>
      <c r="I171" s="22" t="s">
        <v>20</v>
      </c>
    </row>
    <row r="172" spans="1:9" ht="38.25">
      <c r="A172" s="13">
        <v>1</v>
      </c>
      <c r="B172" s="23" t="s">
        <v>123</v>
      </c>
      <c r="C172" s="23" t="s">
        <v>2</v>
      </c>
      <c r="D172" s="23">
        <v>1</v>
      </c>
      <c r="E172" s="10"/>
      <c r="F172" s="10"/>
      <c r="G172" s="10">
        <f>SUM(D172*F172)</f>
        <v>0</v>
      </c>
      <c r="H172" s="15">
        <v>0.08</v>
      </c>
      <c r="I172" s="18">
        <f>G172*(1+H172)</f>
        <v>0</v>
      </c>
    </row>
    <row r="173" spans="1:9" ht="38.25">
      <c r="A173" s="19"/>
      <c r="B173" s="23" t="s">
        <v>124</v>
      </c>
      <c r="C173" s="32" t="s">
        <v>2</v>
      </c>
      <c r="D173" s="19">
        <v>1</v>
      </c>
      <c r="E173" s="19"/>
      <c r="F173" s="19"/>
      <c r="G173" s="10">
        <f>SUM(D173*F173)</f>
        <v>0</v>
      </c>
      <c r="H173" s="15">
        <v>0.08</v>
      </c>
      <c r="I173" s="18">
        <f>G173*(1+H173)</f>
        <v>0</v>
      </c>
    </row>
    <row r="174" spans="7:9" ht="14.25">
      <c r="G174" s="10">
        <f>SUM(G172:G173)</f>
        <v>0</v>
      </c>
      <c r="H174" s="10"/>
      <c r="I174" s="10">
        <f>SUM(I172:I173)</f>
        <v>0</v>
      </c>
    </row>
  </sheetData>
  <sheetProtection selectLockedCells="1" selectUnlockedCells="1"/>
  <printOptions/>
  <pageMargins left="0.26" right="0.28" top="0.75" bottom="0.75" header="0.5118055555555555" footer="0.5118055555555555"/>
  <pageSetup horizontalDpi="300" verticalDpi="300" orientation="landscape" r:id="rId1"/>
  <rowBreaks count="2" manualBreakCount="2">
    <brk id="117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2015-01-26T11:42:01Z</cp:lastPrinted>
  <dcterms:created xsi:type="dcterms:W3CDTF">2015-01-15T12:05:38Z</dcterms:created>
  <dcterms:modified xsi:type="dcterms:W3CDTF">2015-01-26T11:48:36Z</dcterms:modified>
  <cp:category/>
  <cp:version/>
  <cp:contentType/>
  <cp:contentStatus/>
</cp:coreProperties>
</file>