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<sst xmlns="http://schemas.openxmlformats.org/spreadsheetml/2006/main" count="73" uniqueCount="47">
  <si>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Lp.</t>
  </si>
  <si>
    <t>Nazwa panela/ odczynnika</t>
  </si>
  <si>
    <t>Jednostka miary</t>
  </si>
  <si>
    <t xml:space="preserve">Ilość </t>
  </si>
  <si>
    <t>Cena jednostkowa netto</t>
  </si>
  <si>
    <t>Wartość netto</t>
  </si>
  <si>
    <t>Vat %</t>
  </si>
  <si>
    <t>Vat PLN</t>
  </si>
  <si>
    <t>Wartość brutto</t>
  </si>
  <si>
    <t>Cena jednostkowa netto 1szt.</t>
  </si>
  <si>
    <t>Cena jednostkowa netto 1 opakowania</t>
  </si>
  <si>
    <t xml:space="preserve">Identyfikacja ziarniaków Gram-dodatnich </t>
  </si>
  <si>
    <t>Szt.</t>
  </si>
  <si>
    <t xml:space="preserve">Identyfikacja pałeczek  Gram-ujemnych </t>
  </si>
  <si>
    <t xml:space="preserve">Identyfikacja i lekowrażliwość  ziarniaków Gram-dodatnich </t>
  </si>
  <si>
    <t>Identyfikacja i lekowrażliwość  pałeczek Gram-ujemnych izolowanych z zakażeń układu moczowego</t>
  </si>
  <si>
    <t>Identyfikacja i lekowrażliwość  pałeczek Gram-ujemnych</t>
  </si>
  <si>
    <t>Lekowrażliwość pałeczek gram-ujemnych</t>
  </si>
  <si>
    <t>Identyfikacja drożdżaków</t>
  </si>
  <si>
    <t>Identyfikacja bakterii beztlenowych</t>
  </si>
  <si>
    <t>Inoculators-D 240 szt.</t>
  </si>
  <si>
    <t>Opak.</t>
  </si>
  <si>
    <t>Sterile inoculum water 3 ml</t>
  </si>
  <si>
    <t>Inoculum water with Pluronic 25 ml</t>
  </si>
  <si>
    <t>Inoculum saline for MicroStrep</t>
  </si>
  <si>
    <t>MH Broth with  Lysed Horse Blood 25 ml</t>
  </si>
  <si>
    <t>HNID inoculum Broth 60 szt.</t>
  </si>
  <si>
    <t>Ferric Chloride (TDA) 30 ml</t>
  </si>
  <si>
    <t>Erhlichs Reagent (A-IND2) 30 ml</t>
  </si>
  <si>
    <t>Potassium Hydroxide (VP 2) 30 ml</t>
  </si>
  <si>
    <t>Sulphanic acid reagent (NIT 1) 30 ml</t>
  </si>
  <si>
    <t>NN-dimethyl-alpha-naphtylamine (NIT 2) 30 ml</t>
  </si>
  <si>
    <t>Sodium Hydroxide 0,05 N( NaOH) 30 ml</t>
  </si>
  <si>
    <t>Peptidase reagent (PEP) 30 ml</t>
  </si>
  <si>
    <t>Mineral oil 60 ml</t>
  </si>
  <si>
    <t>Xylene 30 ml</t>
  </si>
  <si>
    <t>HNID indole reagent 30 ml</t>
  </si>
  <si>
    <t>Yeast Turbidy standard</t>
  </si>
  <si>
    <t>Zestaw</t>
  </si>
  <si>
    <t>Reagent droppers</t>
  </si>
  <si>
    <t>opak.</t>
  </si>
  <si>
    <t>Razem</t>
  </si>
  <si>
    <r>
      <t xml:space="preserve"> </t>
    </r>
    <r>
      <rPr>
        <b/>
        <sz val="8"/>
        <rFont val="Times New Roman"/>
        <family val="1"/>
      </rPr>
      <t xml:space="preserve">Panele biochemiczne i odczynniki do aparatu autoSCAN® </t>
    </r>
  </si>
  <si>
    <r>
      <t>Identyfikacja bakterii z rodzaju</t>
    </r>
    <r>
      <rPr>
        <i/>
        <sz val="8"/>
        <rFont val="Times New Roman"/>
        <family val="1"/>
      </rPr>
      <t xml:space="preserve"> Neisseria, Haemophilus i Branhamella</t>
    </r>
  </si>
  <si>
    <r>
      <t xml:space="preserve">Lekowrażliwość paciorkowców w tym </t>
    </r>
    <r>
      <rPr>
        <i/>
        <sz val="8"/>
        <rFont val="Times New Roman"/>
        <family val="1"/>
      </rPr>
      <t>Streptococcus pneumoniae</t>
    </r>
  </si>
  <si>
    <r>
      <t xml:space="preserve"> </t>
    </r>
    <r>
      <rPr>
        <sz val="8"/>
        <rFont val="Times New Roman"/>
        <family val="1"/>
      </rPr>
      <t>Kovac's reagent (IND) 30 ml</t>
    </r>
  </si>
  <si>
    <t>alpha-naftol VP 1 30 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</si>
</sst>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sz val="8"/>
      <name val="Arial CE"/>
      <family val="2"/>
    </font>
    <font>
      <b/>
      <sz val="8"/>
      <name val="Tahoma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4" fontId="2" fillId="0" borderId="1" xfId="17" applyNumberFormat="1" applyFont="1" applyFill="1" applyBorder="1" applyAlignment="1">
      <alignment vertical="center" wrapText="1"/>
      <protection/>
    </xf>
    <xf numFmtId="0" fontId="2" fillId="0" borderId="0" xfId="17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center" vertical="center" wrapText="1"/>
      <protection/>
    </xf>
    <xf numFmtId="0" fontId="2" fillId="0" borderId="0" xfId="17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4" fontId="2" fillId="0" borderId="0" xfId="17" applyNumberFormat="1" applyFont="1" applyBorder="1" applyAlignment="1">
      <alignment vertical="center"/>
      <protection/>
    </xf>
    <xf numFmtId="0" fontId="3" fillId="0" borderId="0" xfId="0" applyFont="1" applyAlignment="1">
      <alignment/>
    </xf>
    <xf numFmtId="0" fontId="5" fillId="0" borderId="0" xfId="17" applyFont="1" applyBorder="1" applyAlignment="1">
      <alignment horizontal="center" vertical="center"/>
      <protection/>
    </xf>
    <xf numFmtId="0" fontId="2" fillId="0" borderId="0" xfId="17" applyFont="1" applyBorder="1" applyAlignment="1">
      <alignment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vertical="center" wrapText="1"/>
      <protection/>
    </xf>
    <xf numFmtId="0" fontId="5" fillId="0" borderId="1" xfId="17" applyFont="1" applyBorder="1" applyAlignment="1">
      <alignment vertical="center" wrapText="1"/>
      <protection/>
    </xf>
    <xf numFmtId="0" fontId="2" fillId="0" borderId="1" xfId="17" applyFont="1" applyBorder="1" applyAlignment="1">
      <alignment vertical="top" wrapText="1"/>
      <protection/>
    </xf>
    <xf numFmtId="4" fontId="2" fillId="0" borderId="1" xfId="17" applyNumberFormat="1" applyFont="1" applyBorder="1" applyAlignment="1">
      <alignment vertical="center"/>
      <protection/>
    </xf>
    <xf numFmtId="0" fontId="7" fillId="0" borderId="1" xfId="17" applyFont="1" applyBorder="1">
      <alignment/>
      <protection/>
    </xf>
    <xf numFmtId="0" fontId="8" fillId="0" borderId="1" xfId="17" applyFont="1" applyBorder="1" applyAlignment="1">
      <alignment horizontal="center" vertical="center" wrapText="1"/>
      <protection/>
    </xf>
    <xf numFmtId="0" fontId="8" fillId="0" borderId="1" xfId="17" applyFont="1" applyBorder="1" applyAlignment="1">
      <alignment vertical="top" wrapText="1"/>
      <protection/>
    </xf>
    <xf numFmtId="0" fontId="8" fillId="0" borderId="1" xfId="17" applyFont="1" applyBorder="1" applyAlignment="1">
      <alignment vertical="center" wrapText="1"/>
      <protection/>
    </xf>
    <xf numFmtId="0" fontId="9" fillId="0" borderId="1" xfId="17" applyFont="1" applyBorder="1" applyAlignment="1">
      <alignment vertical="center" wrapText="1"/>
      <protection/>
    </xf>
    <xf numFmtId="4" fontId="8" fillId="0" borderId="1" xfId="17" applyNumberFormat="1" applyFont="1" applyFill="1" applyBorder="1" applyAlignment="1">
      <alignment vertical="center" wrapText="1"/>
      <protection/>
    </xf>
    <xf numFmtId="4" fontId="8" fillId="0" borderId="1" xfId="17" applyNumberFormat="1" applyFont="1" applyBorder="1" applyAlignment="1">
      <alignment vertical="center"/>
      <protection/>
    </xf>
    <xf numFmtId="0" fontId="10" fillId="0" borderId="1" xfId="17" applyFont="1" applyBorder="1" applyAlignment="1">
      <alignment vertical="top" wrapText="1"/>
      <protection/>
    </xf>
    <xf numFmtId="0" fontId="2" fillId="0" borderId="1" xfId="17" applyNumberFormat="1" applyFont="1" applyBorder="1" applyAlignment="1">
      <alignment horizontal="center" vertical="center" wrapText="1"/>
      <protection/>
    </xf>
    <xf numFmtId="0" fontId="2" fillId="0" borderId="1" xfId="17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0" fontId="5" fillId="0" borderId="1" xfId="17" applyFont="1" applyBorder="1" applyAlignment="1">
      <alignment horizontal="center" vertical="center"/>
      <protection/>
    </xf>
    <xf numFmtId="0" fontId="2" fillId="0" borderId="1" xfId="17" applyFont="1" applyBorder="1" applyAlignment="1">
      <alignment vertical="center"/>
      <protection/>
    </xf>
    <xf numFmtId="0" fontId="5" fillId="0" borderId="1" xfId="17" applyFont="1" applyBorder="1" applyAlignment="1">
      <alignment vertical="center"/>
      <protection/>
    </xf>
    <xf numFmtId="4" fontId="5" fillId="0" borderId="1" xfId="17" applyNumberFormat="1" applyFont="1" applyBorder="1" applyAlignment="1">
      <alignment vertical="center"/>
      <protection/>
    </xf>
    <xf numFmtId="4" fontId="5" fillId="0" borderId="0" xfId="17" applyNumberFormat="1" applyFont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4.375" style="7" customWidth="1"/>
    <col min="2" max="2" width="27.75390625" style="7" customWidth="1"/>
    <col min="3" max="3" width="7.875" style="7" customWidth="1"/>
    <col min="4" max="4" width="6.25390625" style="7" customWidth="1"/>
    <col min="5" max="5" width="9.75390625" style="7" customWidth="1"/>
    <col min="6" max="255" width="9.125" style="7" customWidth="1"/>
    <col min="256" max="16384" width="11.625" style="7" customWidth="1"/>
  </cols>
  <sheetData>
    <row r="1" spans="1:11" ht="36" customHeight="1">
      <c r="A1" s="2"/>
      <c r="B1" s="3" t="s">
        <v>42</v>
      </c>
      <c r="C1" s="4"/>
      <c r="D1" s="5"/>
      <c r="E1" s="6"/>
      <c r="F1" s="6"/>
      <c r="G1" s="6"/>
      <c r="H1" s="6"/>
      <c r="I1" s="6"/>
      <c r="J1" s="6"/>
      <c r="K1" s="6"/>
    </row>
    <row r="2" spans="1:11" ht="11.25">
      <c r="A2" s="8"/>
      <c r="B2" s="9"/>
      <c r="C2" s="4"/>
      <c r="D2" s="5"/>
      <c r="E2" s="6"/>
      <c r="F2" s="6"/>
      <c r="G2" s="6"/>
      <c r="H2" s="6"/>
      <c r="I2" s="6"/>
      <c r="J2" s="6"/>
      <c r="K2" s="6"/>
    </row>
    <row r="3" spans="1:11" ht="45">
      <c r="A3" s="10" t="s">
        <v>0</v>
      </c>
      <c r="B3" s="11" t="s">
        <v>1</v>
      </c>
      <c r="C3" s="11" t="s">
        <v>2</v>
      </c>
      <c r="D3" s="12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22.5">
      <c r="A4" s="10">
        <v>1</v>
      </c>
      <c r="B4" s="13" t="s">
        <v>11</v>
      </c>
      <c r="C4" s="11" t="s">
        <v>12</v>
      </c>
      <c r="D4" s="12">
        <v>120</v>
      </c>
      <c r="E4" s="1"/>
      <c r="F4" s="14">
        <f aca="true" t="shared" si="0" ref="F4:F33">D4*E4</f>
        <v>0</v>
      </c>
      <c r="G4" s="14">
        <v>8</v>
      </c>
      <c r="H4" s="14">
        <f aca="true" t="shared" si="1" ref="H4:H33">F4*0.08</f>
        <v>0</v>
      </c>
      <c r="I4" s="14">
        <f aca="true" t="shared" si="2" ref="I4:I33">F4+H4</f>
        <v>0</v>
      </c>
      <c r="J4" s="14"/>
      <c r="K4" s="1"/>
    </row>
    <row r="5" spans="1:11" ht="22.5">
      <c r="A5" s="10">
        <v>2</v>
      </c>
      <c r="B5" s="13" t="s">
        <v>13</v>
      </c>
      <c r="C5" s="11" t="s">
        <v>12</v>
      </c>
      <c r="D5" s="12">
        <v>120</v>
      </c>
      <c r="E5" s="1"/>
      <c r="F5" s="14">
        <f t="shared" si="0"/>
        <v>0</v>
      </c>
      <c r="G5" s="14">
        <v>8</v>
      </c>
      <c r="H5" s="14">
        <f t="shared" si="1"/>
        <v>0</v>
      </c>
      <c r="I5" s="14">
        <f t="shared" si="2"/>
        <v>0</v>
      </c>
      <c r="J5" s="14"/>
      <c r="K5" s="1"/>
    </row>
    <row r="6" spans="1:11" ht="22.5">
      <c r="A6" s="10">
        <v>3</v>
      </c>
      <c r="B6" s="13" t="s">
        <v>43</v>
      </c>
      <c r="C6" s="11" t="s">
        <v>12</v>
      </c>
      <c r="D6" s="12">
        <v>120</v>
      </c>
      <c r="E6" s="1"/>
      <c r="F6" s="14">
        <f t="shared" si="0"/>
        <v>0</v>
      </c>
      <c r="G6" s="14">
        <v>8</v>
      </c>
      <c r="H6" s="14">
        <f t="shared" si="1"/>
        <v>0</v>
      </c>
      <c r="I6" s="14">
        <f t="shared" si="2"/>
        <v>0</v>
      </c>
      <c r="J6" s="14"/>
      <c r="K6" s="1"/>
    </row>
    <row r="7" spans="1:11" ht="22.5">
      <c r="A7" s="10">
        <v>4</v>
      </c>
      <c r="B7" s="13" t="s">
        <v>14</v>
      </c>
      <c r="C7" s="11" t="s">
        <v>12</v>
      </c>
      <c r="D7" s="12">
        <v>480</v>
      </c>
      <c r="E7" s="1"/>
      <c r="F7" s="14">
        <f t="shared" si="0"/>
        <v>0</v>
      </c>
      <c r="G7" s="14">
        <v>8</v>
      </c>
      <c r="H7" s="14">
        <f t="shared" si="1"/>
        <v>0</v>
      </c>
      <c r="I7" s="14">
        <f t="shared" si="2"/>
        <v>0</v>
      </c>
      <c r="J7" s="14"/>
      <c r="K7" s="1"/>
    </row>
    <row r="8" spans="1:11" ht="33.75">
      <c r="A8" s="10">
        <v>5</v>
      </c>
      <c r="B8" s="13" t="s">
        <v>15</v>
      </c>
      <c r="C8" s="11" t="s">
        <v>12</v>
      </c>
      <c r="D8" s="12">
        <v>380</v>
      </c>
      <c r="E8" s="1"/>
      <c r="F8" s="14">
        <f t="shared" si="0"/>
        <v>0</v>
      </c>
      <c r="G8" s="14">
        <v>8</v>
      </c>
      <c r="H8" s="14">
        <f t="shared" si="1"/>
        <v>0</v>
      </c>
      <c r="I8" s="14">
        <f t="shared" si="2"/>
        <v>0</v>
      </c>
      <c r="J8" s="14"/>
      <c r="K8" s="1"/>
    </row>
    <row r="9" spans="1:11" ht="22.5">
      <c r="A9" s="15">
        <v>6</v>
      </c>
      <c r="B9" s="13" t="s">
        <v>16</v>
      </c>
      <c r="C9" s="11" t="s">
        <v>12</v>
      </c>
      <c r="D9" s="12">
        <v>500</v>
      </c>
      <c r="E9" s="1"/>
      <c r="F9" s="14">
        <f t="shared" si="0"/>
        <v>0</v>
      </c>
      <c r="G9" s="14">
        <v>8</v>
      </c>
      <c r="H9" s="14">
        <f t="shared" si="1"/>
        <v>0</v>
      </c>
      <c r="I9" s="14">
        <f t="shared" si="2"/>
        <v>0</v>
      </c>
      <c r="J9" s="14"/>
      <c r="K9" s="1"/>
    </row>
    <row r="10" spans="1:11" ht="22.5">
      <c r="A10" s="16">
        <v>7</v>
      </c>
      <c r="B10" s="17" t="s">
        <v>17</v>
      </c>
      <c r="C10" s="18" t="s">
        <v>12</v>
      </c>
      <c r="D10" s="19">
        <v>240</v>
      </c>
      <c r="E10" s="20"/>
      <c r="F10" s="21">
        <f t="shared" si="0"/>
        <v>0</v>
      </c>
      <c r="G10" s="14">
        <v>8</v>
      </c>
      <c r="H10" s="14">
        <f t="shared" si="1"/>
        <v>0</v>
      </c>
      <c r="I10" s="21">
        <f t="shared" si="2"/>
        <v>0</v>
      </c>
      <c r="J10" s="14"/>
      <c r="K10" s="1"/>
    </row>
    <row r="11" spans="1:11" ht="11.25">
      <c r="A11" s="10">
        <v>8</v>
      </c>
      <c r="B11" s="13" t="s">
        <v>18</v>
      </c>
      <c r="C11" s="11" t="s">
        <v>12</v>
      </c>
      <c r="D11" s="12">
        <v>160</v>
      </c>
      <c r="E11" s="1"/>
      <c r="F11" s="14">
        <f t="shared" si="0"/>
        <v>0</v>
      </c>
      <c r="G11" s="14">
        <v>8</v>
      </c>
      <c r="H11" s="14">
        <f t="shared" si="1"/>
        <v>0</v>
      </c>
      <c r="I11" s="14">
        <f t="shared" si="2"/>
        <v>0</v>
      </c>
      <c r="J11" s="14"/>
      <c r="K11" s="1"/>
    </row>
    <row r="12" spans="1:11" ht="11.25">
      <c r="A12" s="10">
        <v>9</v>
      </c>
      <c r="B12" s="13" t="s">
        <v>19</v>
      </c>
      <c r="C12" s="11" t="s">
        <v>12</v>
      </c>
      <c r="D12" s="12">
        <v>240</v>
      </c>
      <c r="E12" s="1"/>
      <c r="F12" s="14">
        <f t="shared" si="0"/>
        <v>0</v>
      </c>
      <c r="G12" s="14">
        <v>8</v>
      </c>
      <c r="H12" s="14">
        <f t="shared" si="1"/>
        <v>0</v>
      </c>
      <c r="I12" s="14">
        <f t="shared" si="2"/>
        <v>0</v>
      </c>
      <c r="J12" s="14"/>
      <c r="K12" s="1"/>
    </row>
    <row r="13" spans="1:11" ht="22.5">
      <c r="A13" s="10">
        <v>10</v>
      </c>
      <c r="B13" s="13" t="s">
        <v>44</v>
      </c>
      <c r="C13" s="11" t="s">
        <v>12</v>
      </c>
      <c r="D13" s="12">
        <v>120</v>
      </c>
      <c r="E13" s="1"/>
      <c r="F13" s="14">
        <f t="shared" si="0"/>
        <v>0</v>
      </c>
      <c r="G13" s="14">
        <v>8</v>
      </c>
      <c r="H13" s="14">
        <f t="shared" si="1"/>
        <v>0</v>
      </c>
      <c r="I13" s="14">
        <f t="shared" si="2"/>
        <v>0</v>
      </c>
      <c r="J13" s="14"/>
      <c r="K13" s="1"/>
    </row>
    <row r="14" spans="1:11" ht="11.25">
      <c r="A14" s="10">
        <v>11</v>
      </c>
      <c r="B14" s="13" t="s">
        <v>20</v>
      </c>
      <c r="C14" s="11" t="s">
        <v>21</v>
      </c>
      <c r="D14" s="12">
        <v>9</v>
      </c>
      <c r="E14" s="1"/>
      <c r="F14" s="14">
        <f t="shared" si="0"/>
        <v>0</v>
      </c>
      <c r="G14" s="14">
        <v>8</v>
      </c>
      <c r="H14" s="14">
        <f t="shared" si="1"/>
        <v>0</v>
      </c>
      <c r="I14" s="14">
        <f t="shared" si="2"/>
        <v>0</v>
      </c>
      <c r="J14" s="14"/>
      <c r="K14" s="1"/>
    </row>
    <row r="15" spans="1:11" ht="11.25">
      <c r="A15" s="10">
        <v>12</v>
      </c>
      <c r="B15" s="13" t="s">
        <v>22</v>
      </c>
      <c r="C15" s="11" t="s">
        <v>21</v>
      </c>
      <c r="D15" s="12">
        <v>6</v>
      </c>
      <c r="E15" s="1"/>
      <c r="F15" s="14">
        <f t="shared" si="0"/>
        <v>0</v>
      </c>
      <c r="G15" s="14">
        <v>8</v>
      </c>
      <c r="H15" s="14">
        <f t="shared" si="1"/>
        <v>0</v>
      </c>
      <c r="I15" s="14">
        <f t="shared" si="2"/>
        <v>0</v>
      </c>
      <c r="J15" s="14"/>
      <c r="K15" s="1"/>
    </row>
    <row r="16" spans="1:11" ht="11.25">
      <c r="A16" s="10">
        <v>13</v>
      </c>
      <c r="B16" s="13" t="s">
        <v>23</v>
      </c>
      <c r="C16" s="11" t="s">
        <v>21</v>
      </c>
      <c r="D16" s="12">
        <v>38</v>
      </c>
      <c r="E16" s="1"/>
      <c r="F16" s="14">
        <f t="shared" si="0"/>
        <v>0</v>
      </c>
      <c r="G16" s="14">
        <v>8</v>
      </c>
      <c r="H16" s="14">
        <f t="shared" si="1"/>
        <v>0</v>
      </c>
      <c r="I16" s="14">
        <f t="shared" si="2"/>
        <v>0</v>
      </c>
      <c r="J16" s="14"/>
      <c r="K16" s="1"/>
    </row>
    <row r="17" spans="1:11" ht="11.25">
      <c r="A17" s="10">
        <v>14</v>
      </c>
      <c r="B17" s="13" t="s">
        <v>24</v>
      </c>
      <c r="C17" s="11" t="s">
        <v>21</v>
      </c>
      <c r="D17" s="12">
        <v>2</v>
      </c>
      <c r="E17" s="1"/>
      <c r="F17" s="14">
        <f t="shared" si="0"/>
        <v>0</v>
      </c>
      <c r="G17" s="14">
        <v>8</v>
      </c>
      <c r="H17" s="14">
        <f t="shared" si="1"/>
        <v>0</v>
      </c>
      <c r="I17" s="14">
        <f t="shared" si="2"/>
        <v>0</v>
      </c>
      <c r="J17" s="14"/>
      <c r="K17" s="1"/>
    </row>
    <row r="18" spans="1:11" ht="22.5">
      <c r="A18" s="10">
        <v>15</v>
      </c>
      <c r="B18" s="13" t="s">
        <v>25</v>
      </c>
      <c r="C18" s="11" t="s">
        <v>21</v>
      </c>
      <c r="D18" s="12">
        <v>12</v>
      </c>
      <c r="E18" s="1"/>
      <c r="F18" s="14">
        <f t="shared" si="0"/>
        <v>0</v>
      </c>
      <c r="G18" s="14">
        <v>8</v>
      </c>
      <c r="H18" s="14">
        <f t="shared" si="1"/>
        <v>0</v>
      </c>
      <c r="I18" s="14">
        <f t="shared" si="2"/>
        <v>0</v>
      </c>
      <c r="J18" s="14"/>
      <c r="K18" s="1"/>
    </row>
    <row r="19" spans="1:11" ht="11.25">
      <c r="A19" s="10">
        <v>16</v>
      </c>
      <c r="B19" s="13" t="s">
        <v>26</v>
      </c>
      <c r="C19" s="11" t="s">
        <v>21</v>
      </c>
      <c r="D19" s="12">
        <v>2</v>
      </c>
      <c r="E19" s="1"/>
      <c r="F19" s="14">
        <f t="shared" si="0"/>
        <v>0</v>
      </c>
      <c r="G19" s="14">
        <v>8</v>
      </c>
      <c r="H19" s="14">
        <f t="shared" si="1"/>
        <v>0</v>
      </c>
      <c r="I19" s="14">
        <f t="shared" si="2"/>
        <v>0</v>
      </c>
      <c r="J19" s="14"/>
      <c r="K19" s="1"/>
    </row>
    <row r="20" spans="1:11" ht="11.25">
      <c r="A20" s="10">
        <v>17</v>
      </c>
      <c r="B20" s="13" t="s">
        <v>27</v>
      </c>
      <c r="C20" s="11" t="s">
        <v>21</v>
      </c>
      <c r="D20" s="12">
        <v>6</v>
      </c>
      <c r="E20" s="1"/>
      <c r="F20" s="14">
        <f t="shared" si="0"/>
        <v>0</v>
      </c>
      <c r="G20" s="14">
        <v>8</v>
      </c>
      <c r="H20" s="14">
        <f t="shared" si="1"/>
        <v>0</v>
      </c>
      <c r="I20" s="14">
        <f t="shared" si="2"/>
        <v>0</v>
      </c>
      <c r="J20" s="14"/>
      <c r="K20" s="1"/>
    </row>
    <row r="21" spans="1:11" ht="11.25">
      <c r="A21" s="10">
        <v>18</v>
      </c>
      <c r="B21" s="13" t="s">
        <v>28</v>
      </c>
      <c r="C21" s="11" t="s">
        <v>21</v>
      </c>
      <c r="D21" s="12">
        <v>4</v>
      </c>
      <c r="E21" s="1"/>
      <c r="F21" s="14">
        <f t="shared" si="0"/>
        <v>0</v>
      </c>
      <c r="G21" s="14">
        <v>8</v>
      </c>
      <c r="H21" s="14">
        <f t="shared" si="1"/>
        <v>0</v>
      </c>
      <c r="I21" s="14">
        <f t="shared" si="2"/>
        <v>0</v>
      </c>
      <c r="J21" s="14"/>
      <c r="K21" s="1"/>
    </row>
    <row r="22" spans="1:11" ht="11.25">
      <c r="A22" s="10">
        <v>19</v>
      </c>
      <c r="B22" s="22" t="s">
        <v>45</v>
      </c>
      <c r="C22" s="11" t="s">
        <v>21</v>
      </c>
      <c r="D22" s="12">
        <v>8</v>
      </c>
      <c r="E22" s="1"/>
      <c r="F22" s="14">
        <f t="shared" si="0"/>
        <v>0</v>
      </c>
      <c r="G22" s="14">
        <v>8</v>
      </c>
      <c r="H22" s="14">
        <f t="shared" si="1"/>
        <v>0</v>
      </c>
      <c r="I22" s="14">
        <f t="shared" si="2"/>
        <v>0</v>
      </c>
      <c r="J22" s="14"/>
      <c r="K22" s="1"/>
    </row>
    <row r="23" spans="1:11" ht="11.25">
      <c r="A23" s="10">
        <v>20</v>
      </c>
      <c r="B23" s="13" t="s">
        <v>46</v>
      </c>
      <c r="C23" s="11" t="s">
        <v>21</v>
      </c>
      <c r="D23" s="12">
        <v>4</v>
      </c>
      <c r="E23" s="1"/>
      <c r="F23" s="14">
        <f t="shared" si="0"/>
        <v>0</v>
      </c>
      <c r="G23" s="14">
        <v>8</v>
      </c>
      <c r="H23" s="14">
        <f t="shared" si="1"/>
        <v>0</v>
      </c>
      <c r="I23" s="14">
        <f t="shared" si="2"/>
        <v>0</v>
      </c>
      <c r="J23" s="14"/>
      <c r="K23" s="1"/>
    </row>
    <row r="24" spans="1:11" ht="11.25">
      <c r="A24" s="10">
        <v>21</v>
      </c>
      <c r="B24" s="13" t="s">
        <v>29</v>
      </c>
      <c r="C24" s="11" t="s">
        <v>21</v>
      </c>
      <c r="D24" s="12">
        <v>4</v>
      </c>
      <c r="E24" s="1"/>
      <c r="F24" s="14">
        <f t="shared" si="0"/>
        <v>0</v>
      </c>
      <c r="G24" s="14">
        <v>8</v>
      </c>
      <c r="H24" s="14">
        <f t="shared" si="1"/>
        <v>0</v>
      </c>
      <c r="I24" s="14">
        <f t="shared" si="2"/>
        <v>0</v>
      </c>
      <c r="J24" s="14"/>
      <c r="K24" s="1"/>
    </row>
    <row r="25" spans="1:11" ht="11.25">
      <c r="A25" s="10">
        <v>22</v>
      </c>
      <c r="B25" s="13" t="s">
        <v>30</v>
      </c>
      <c r="C25" s="11" t="s">
        <v>21</v>
      </c>
      <c r="D25" s="12">
        <v>4</v>
      </c>
      <c r="E25" s="1"/>
      <c r="F25" s="14">
        <f t="shared" si="0"/>
        <v>0</v>
      </c>
      <c r="G25" s="14">
        <v>8</v>
      </c>
      <c r="H25" s="14">
        <f t="shared" si="1"/>
        <v>0</v>
      </c>
      <c r="I25" s="14">
        <f t="shared" si="2"/>
        <v>0</v>
      </c>
      <c r="J25" s="14"/>
      <c r="K25" s="1"/>
    </row>
    <row r="26" spans="1:11" ht="22.5">
      <c r="A26" s="10">
        <v>23</v>
      </c>
      <c r="B26" s="13" t="s">
        <v>31</v>
      </c>
      <c r="C26" s="11" t="s">
        <v>21</v>
      </c>
      <c r="D26" s="12">
        <v>4</v>
      </c>
      <c r="E26" s="1"/>
      <c r="F26" s="14">
        <f t="shared" si="0"/>
        <v>0</v>
      </c>
      <c r="G26" s="14">
        <v>8</v>
      </c>
      <c r="H26" s="14">
        <f t="shared" si="1"/>
        <v>0</v>
      </c>
      <c r="I26" s="14">
        <f t="shared" si="2"/>
        <v>0</v>
      </c>
      <c r="J26" s="14"/>
      <c r="K26" s="1"/>
    </row>
    <row r="27" spans="1:11" ht="22.5">
      <c r="A27" s="10">
        <v>24</v>
      </c>
      <c r="B27" s="13" t="s">
        <v>32</v>
      </c>
      <c r="C27" s="11" t="s">
        <v>21</v>
      </c>
      <c r="D27" s="12">
        <v>4</v>
      </c>
      <c r="E27" s="1"/>
      <c r="F27" s="14">
        <f t="shared" si="0"/>
        <v>0</v>
      </c>
      <c r="G27" s="14">
        <v>8</v>
      </c>
      <c r="H27" s="14">
        <f t="shared" si="1"/>
        <v>0</v>
      </c>
      <c r="I27" s="14">
        <f t="shared" si="2"/>
        <v>0</v>
      </c>
      <c r="J27" s="14"/>
      <c r="K27" s="1"/>
    </row>
    <row r="28" spans="1:11" ht="11.25">
      <c r="A28" s="10">
        <v>25</v>
      </c>
      <c r="B28" s="13" t="s">
        <v>33</v>
      </c>
      <c r="C28" s="11" t="s">
        <v>21</v>
      </c>
      <c r="D28" s="12">
        <v>8</v>
      </c>
      <c r="E28" s="1"/>
      <c r="F28" s="14">
        <f t="shared" si="0"/>
        <v>0</v>
      </c>
      <c r="G28" s="14">
        <v>8</v>
      </c>
      <c r="H28" s="14">
        <f t="shared" si="1"/>
        <v>0</v>
      </c>
      <c r="I28" s="14">
        <f t="shared" si="2"/>
        <v>0</v>
      </c>
      <c r="J28" s="14"/>
      <c r="K28" s="1"/>
    </row>
    <row r="29" spans="1:11" ht="11.25">
      <c r="A29" s="10">
        <v>26</v>
      </c>
      <c r="B29" s="13" t="s">
        <v>34</v>
      </c>
      <c r="C29" s="11" t="s">
        <v>21</v>
      </c>
      <c r="D29" s="12">
        <v>10</v>
      </c>
      <c r="E29" s="1"/>
      <c r="F29" s="14">
        <f t="shared" si="0"/>
        <v>0</v>
      </c>
      <c r="G29" s="14">
        <v>8</v>
      </c>
      <c r="H29" s="14">
        <f t="shared" si="1"/>
        <v>0</v>
      </c>
      <c r="I29" s="14">
        <f t="shared" si="2"/>
        <v>0</v>
      </c>
      <c r="J29" s="14"/>
      <c r="K29" s="1"/>
    </row>
    <row r="30" spans="1:11" ht="11.25">
      <c r="A30" s="23">
        <v>27</v>
      </c>
      <c r="B30" s="13" t="s">
        <v>35</v>
      </c>
      <c r="C30" s="11" t="s">
        <v>21</v>
      </c>
      <c r="D30" s="12">
        <v>2</v>
      </c>
      <c r="E30" s="1"/>
      <c r="F30" s="14">
        <f t="shared" si="0"/>
        <v>0</v>
      </c>
      <c r="G30" s="14">
        <v>8</v>
      </c>
      <c r="H30" s="14">
        <f t="shared" si="1"/>
        <v>0</v>
      </c>
      <c r="I30" s="14">
        <f t="shared" si="2"/>
        <v>0</v>
      </c>
      <c r="J30" s="14"/>
      <c r="K30" s="1"/>
    </row>
    <row r="31" spans="1:11" ht="11.25">
      <c r="A31" s="24">
        <v>28</v>
      </c>
      <c r="B31" s="13" t="s">
        <v>36</v>
      </c>
      <c r="C31" s="11" t="s">
        <v>21</v>
      </c>
      <c r="D31" s="12">
        <v>4</v>
      </c>
      <c r="E31" s="1"/>
      <c r="F31" s="14">
        <f t="shared" si="0"/>
        <v>0</v>
      </c>
      <c r="G31" s="14">
        <v>8</v>
      </c>
      <c r="H31" s="14">
        <f t="shared" si="1"/>
        <v>0</v>
      </c>
      <c r="I31" s="14">
        <f t="shared" si="2"/>
        <v>0</v>
      </c>
      <c r="J31" s="14"/>
      <c r="K31" s="1"/>
    </row>
    <row r="32" spans="1:11" ht="11.25">
      <c r="A32" s="23">
        <v>29</v>
      </c>
      <c r="B32" s="13" t="s">
        <v>37</v>
      </c>
      <c r="C32" s="11" t="s">
        <v>38</v>
      </c>
      <c r="D32" s="12">
        <v>1</v>
      </c>
      <c r="E32" s="1"/>
      <c r="F32" s="14">
        <f t="shared" si="0"/>
        <v>0</v>
      </c>
      <c r="G32" s="14">
        <v>8</v>
      </c>
      <c r="H32" s="14">
        <f t="shared" si="1"/>
        <v>0</v>
      </c>
      <c r="I32" s="14">
        <f t="shared" si="2"/>
        <v>0</v>
      </c>
      <c r="J32" s="14"/>
      <c r="K32" s="1"/>
    </row>
    <row r="33" spans="1:11" ht="11.25">
      <c r="A33" s="25">
        <v>30</v>
      </c>
      <c r="B33" s="13" t="s">
        <v>39</v>
      </c>
      <c r="C33" s="11" t="s">
        <v>40</v>
      </c>
      <c r="D33" s="12">
        <v>4</v>
      </c>
      <c r="E33" s="1"/>
      <c r="F33" s="14">
        <f t="shared" si="0"/>
        <v>0</v>
      </c>
      <c r="G33" s="14">
        <v>8</v>
      </c>
      <c r="H33" s="14">
        <f t="shared" si="1"/>
        <v>0</v>
      </c>
      <c r="I33" s="14">
        <f t="shared" si="2"/>
        <v>0</v>
      </c>
      <c r="J33" s="14"/>
      <c r="K33" s="1"/>
    </row>
    <row r="34" spans="1:11" ht="11.25">
      <c r="A34" s="26"/>
      <c r="B34" s="12" t="s">
        <v>41</v>
      </c>
      <c r="C34" s="27"/>
      <c r="D34" s="28"/>
      <c r="E34" s="14"/>
      <c r="F34" s="29">
        <f>SUM(F4:F33)</f>
        <v>0</v>
      </c>
      <c r="G34" s="14"/>
      <c r="H34" s="29">
        <f>SUM(H4:H33)</f>
        <v>0</v>
      </c>
      <c r="I34" s="29">
        <f>SUM(I4:I33)</f>
        <v>0</v>
      </c>
      <c r="J34" s="29"/>
      <c r="K34" s="14"/>
    </row>
    <row r="35" spans="1:11" ht="11.25">
      <c r="A35" s="8"/>
      <c r="B35" s="9"/>
      <c r="C35" s="4"/>
      <c r="D35" s="5"/>
      <c r="E35" s="6"/>
      <c r="F35" s="6"/>
      <c r="G35" s="6"/>
      <c r="H35" s="6"/>
      <c r="I35" s="30"/>
      <c r="J35" s="30"/>
      <c r="K35" s="6"/>
    </row>
  </sheetData>
  <sheetProtection selectLockedCells="1" selectUnlockedCells="1"/>
  <printOptions/>
  <pageMargins left="0.28" right="0.24" top="0.5902777777777778" bottom="0.5902777777777778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Maciek</dc:creator>
  <cp:keywords/>
  <dc:description/>
  <cp:lastModifiedBy>Maciek</cp:lastModifiedBy>
  <cp:lastPrinted>2014-12-08T06:49:18Z</cp:lastPrinted>
  <dcterms:modified xsi:type="dcterms:W3CDTF">2014-12-08T06:49:20Z</dcterms:modified>
  <cp:category/>
  <cp:version/>
  <cp:contentType/>
  <cp:contentStatus/>
</cp:coreProperties>
</file>